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65306" windowWidth="12260" windowHeight="10720" activeTab="1"/>
  </bookViews>
  <sheets>
    <sheet name="ACArace,age,gender" sheetId="1" r:id="rId1"/>
    <sheet name="County" sheetId="2" r:id="rId2"/>
  </sheets>
  <definedNames>
    <definedName name="_xlnm.Print_Area" localSheetId="0">'ACArace,age,gender'!$A$1:$D$54</definedName>
    <definedName name="_xlnm.Print_Area" localSheetId="1">'County'!$A$1:$H$50</definedName>
  </definedNames>
  <calcPr fullCalcOnLoad="1"/>
</workbook>
</file>

<file path=xl/sharedStrings.xml><?xml version="1.0" encoding="utf-8"?>
<sst xmlns="http://schemas.openxmlformats.org/spreadsheetml/2006/main" count="144" uniqueCount="130">
  <si>
    <t>Age Category</t>
  </si>
  <si>
    <t>Race/Ethnicity</t>
  </si>
  <si>
    <t>Asian</t>
  </si>
  <si>
    <t>Black</t>
  </si>
  <si>
    <t>Hispanic</t>
  </si>
  <si>
    <t>Gender</t>
  </si>
  <si>
    <t>Male</t>
  </si>
  <si>
    <t>Female</t>
  </si>
  <si>
    <t>Total</t>
  </si>
  <si>
    <t>Age Category by Gender</t>
  </si>
  <si>
    <t xml:space="preserve">Total </t>
  </si>
  <si>
    <t>Unknown</t>
  </si>
  <si>
    <t>County</t>
  </si>
  <si>
    <t>Count</t>
  </si>
  <si>
    <t>Percent</t>
  </si>
  <si>
    <t>Male Count</t>
  </si>
  <si>
    <t>Female Count</t>
  </si>
  <si>
    <t>White</t>
  </si>
  <si>
    <t>Other</t>
  </si>
  <si>
    <t>City of Chicago</t>
  </si>
  <si>
    <t>Remainder of Cook</t>
  </si>
  <si>
    <t>19-34</t>
  </si>
  <si>
    <t>35-54</t>
  </si>
  <si>
    <t>55-64</t>
  </si>
  <si>
    <t>Other/Unknown</t>
  </si>
  <si>
    <t xml:space="preserve">Adams                                                                           </t>
  </si>
  <si>
    <t xml:space="preserve">Alexander                                                                       </t>
  </si>
  <si>
    <t xml:space="preserve">Bond                                                                            </t>
  </si>
  <si>
    <t xml:space="preserve">Boone                                                                           </t>
  </si>
  <si>
    <t xml:space="preserve">Brown                                                                           </t>
  </si>
  <si>
    <t xml:space="preserve">Bureau                                                                          </t>
  </si>
  <si>
    <t xml:space="preserve">Calhoun                                                                         </t>
  </si>
  <si>
    <t xml:space="preserve">Carroll                                                                         </t>
  </si>
  <si>
    <t xml:space="preserve">Cass                                                                            </t>
  </si>
  <si>
    <t xml:space="preserve">Champaign                                                                       </t>
  </si>
  <si>
    <t xml:space="preserve">Christian                                                                       </t>
  </si>
  <si>
    <t xml:space="preserve">Clark                                                                           </t>
  </si>
  <si>
    <t xml:space="preserve">Clay                                                                            </t>
  </si>
  <si>
    <t xml:space="preserve">Clinton                                                                         </t>
  </si>
  <si>
    <t xml:space="preserve">Coles                                                                           </t>
  </si>
  <si>
    <t xml:space="preserve">Cook                                                                            </t>
  </si>
  <si>
    <t xml:space="preserve">Crawford                                                                        </t>
  </si>
  <si>
    <t xml:space="preserve">Cumberland                                                                      </t>
  </si>
  <si>
    <t xml:space="preserve">De Witt                                                                         </t>
  </si>
  <si>
    <t xml:space="preserve">Dekalb                                                                          </t>
  </si>
  <si>
    <t xml:space="preserve">Douglas                                                                         </t>
  </si>
  <si>
    <t xml:space="preserve">DuPage                                                                          </t>
  </si>
  <si>
    <t xml:space="preserve">Edgar                                                                           </t>
  </si>
  <si>
    <t xml:space="preserve">Edwards                                                                         </t>
  </si>
  <si>
    <t xml:space="preserve">Effingham                                                                       </t>
  </si>
  <si>
    <t xml:space="preserve">Fayette                                                                         </t>
  </si>
  <si>
    <t xml:space="preserve">Ford                                                                            </t>
  </si>
  <si>
    <t xml:space="preserve">Franklin                                                                        </t>
  </si>
  <si>
    <t xml:space="preserve">Fulton                                                                          </t>
  </si>
  <si>
    <t xml:space="preserve">Gallatin                                                                        </t>
  </si>
  <si>
    <t xml:space="preserve">Greene                                                                          </t>
  </si>
  <si>
    <t xml:space="preserve">Grundy                                                                          </t>
  </si>
  <si>
    <t xml:space="preserve">Hamilton                                                                        </t>
  </si>
  <si>
    <t xml:space="preserve">Hancock                                                                         </t>
  </si>
  <si>
    <t xml:space="preserve">Hardin                                                                          </t>
  </si>
  <si>
    <t xml:space="preserve">Henderson                                                                       </t>
  </si>
  <si>
    <t xml:space="preserve">Henry                                                                           </t>
  </si>
  <si>
    <t xml:space="preserve">Iroquois                                                                        </t>
  </si>
  <si>
    <t xml:space="preserve">Jackson                                                                         </t>
  </si>
  <si>
    <t xml:space="preserve">Jasper                                                                          </t>
  </si>
  <si>
    <t xml:space="preserve">Jefferson                                                                       </t>
  </si>
  <si>
    <t xml:space="preserve">Jersey                                                                          </t>
  </si>
  <si>
    <t xml:space="preserve">Jo Daviess                                                                      </t>
  </si>
  <si>
    <t xml:space="preserve">Johnson                                                                         </t>
  </si>
  <si>
    <t xml:space="preserve">Kane                                                                            </t>
  </si>
  <si>
    <t xml:space="preserve">Kankakee                                                                        </t>
  </si>
  <si>
    <t xml:space="preserve">Kendall                                                                         </t>
  </si>
  <si>
    <t xml:space="preserve">Knox                                                                            </t>
  </si>
  <si>
    <t xml:space="preserve">La Salle                                                                        </t>
  </si>
  <si>
    <t xml:space="preserve">Lake                                                                            </t>
  </si>
  <si>
    <t xml:space="preserve">Lawrence                                                                        </t>
  </si>
  <si>
    <t xml:space="preserve">Lee                                                                             </t>
  </si>
  <si>
    <t xml:space="preserve">Livingston                                                                      </t>
  </si>
  <si>
    <t xml:space="preserve">Logan                                                                           </t>
  </si>
  <si>
    <t xml:space="preserve">Macon                                                                           </t>
  </si>
  <si>
    <t xml:space="preserve">Macoupin                                                                        </t>
  </si>
  <si>
    <t xml:space="preserve">Madison                                                                         </t>
  </si>
  <si>
    <t xml:space="preserve">Marion                                                                          </t>
  </si>
  <si>
    <t xml:space="preserve">Marshall                                                                        </t>
  </si>
  <si>
    <t xml:space="preserve">Mason                                                                           </t>
  </si>
  <si>
    <t xml:space="preserve">Massac                                                                          </t>
  </si>
  <si>
    <t xml:space="preserve">McDonough                                                                       </t>
  </si>
  <si>
    <t xml:space="preserve">McHenry                                                                         </t>
  </si>
  <si>
    <t xml:space="preserve">McLean                                                                          </t>
  </si>
  <si>
    <t xml:space="preserve">Menard                                                                          </t>
  </si>
  <si>
    <t xml:space="preserve">Mercer                                                                          </t>
  </si>
  <si>
    <t xml:space="preserve">Monroe                                                                          </t>
  </si>
  <si>
    <t xml:space="preserve">Montgomery                                                                      </t>
  </si>
  <si>
    <t xml:space="preserve">Morgan                                                                          </t>
  </si>
  <si>
    <t xml:space="preserve">Moultrie                                                                        </t>
  </si>
  <si>
    <t xml:space="preserve">Ogle                                                                            </t>
  </si>
  <si>
    <t xml:space="preserve">Peoria                                                                          </t>
  </si>
  <si>
    <t xml:space="preserve">Perry                                                                           </t>
  </si>
  <si>
    <t xml:space="preserve">Piatt                                                                           </t>
  </si>
  <si>
    <t xml:space="preserve">Pike                                                                            </t>
  </si>
  <si>
    <t xml:space="preserve">Pope                                                                            </t>
  </si>
  <si>
    <t xml:space="preserve">Pulaski                                                                         </t>
  </si>
  <si>
    <t xml:space="preserve">Putnam                                                                          </t>
  </si>
  <si>
    <t xml:space="preserve">Randolph                                                                        </t>
  </si>
  <si>
    <t xml:space="preserve">Richland                                                                        </t>
  </si>
  <si>
    <t xml:space="preserve">Rock Island                                                                     </t>
  </si>
  <si>
    <t xml:space="preserve">Saline                                                                          </t>
  </si>
  <si>
    <t xml:space="preserve">Sangamon                                                                        </t>
  </si>
  <si>
    <t xml:space="preserve">Schuyler                                                                        </t>
  </si>
  <si>
    <t xml:space="preserve">Scott                                                                           </t>
  </si>
  <si>
    <t xml:space="preserve">Shelby                                                                          </t>
  </si>
  <si>
    <t xml:space="preserve">St Clair                                                                        </t>
  </si>
  <si>
    <t xml:space="preserve">Stark                                                                           </t>
  </si>
  <si>
    <t xml:space="preserve">Stephenson                                                                      </t>
  </si>
  <si>
    <t xml:space="preserve">Tazewell                                                                        </t>
  </si>
  <si>
    <t xml:space="preserve">Union                                                                           </t>
  </si>
  <si>
    <t xml:space="preserve">Vermilion                                                                       </t>
  </si>
  <si>
    <t xml:space="preserve">Wabash                                                                          </t>
  </si>
  <si>
    <t xml:space="preserve">Warren                                                                          </t>
  </si>
  <si>
    <t xml:space="preserve">Washington                                                                      </t>
  </si>
  <si>
    <t xml:space="preserve">Wayne                                                                           </t>
  </si>
  <si>
    <t xml:space="preserve">White                                                                           </t>
  </si>
  <si>
    <t xml:space="preserve">Whiteside                                                                       </t>
  </si>
  <si>
    <t xml:space="preserve">Will                                                                            </t>
  </si>
  <si>
    <t xml:space="preserve">Williamson                                                                      </t>
  </si>
  <si>
    <t xml:space="preserve">Winnebago                                                                       </t>
  </si>
  <si>
    <t xml:space="preserve">Woodford                                                                        </t>
  </si>
  <si>
    <t>Demographics of Full Benefit ACA (including CountyCare) Medicaid Recipients with Eligibility as of September 30, 2014 (based on data through October 02, 2014). Data was extracted from the Illinois Healthcare and Family Services (HFS) Enterprise Data Warehouse (EDW).</t>
  </si>
  <si>
    <t>Affordable Care Act Enrollment by Age, Race, and Gender as of September 2014</t>
  </si>
  <si>
    <t>Affordable Care Act Enrollment by County as of September 2014</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</si>
</sst>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4">
    <font>
      <sz val="11"/>
      <color theme="1"/>
      <name val="Calibri"/>
      <family val="2"/>
    </font>
    <font>
      <sz val="11"/>
      <color indexed="8"/>
      <name val="Calibri"/>
      <family val="2"/>
    </font>
    <font>
      <b/>
      <sz val="11"/>
      <color indexed="8"/>
      <name val="Calibri"/>
      <family val="2"/>
    </font>
    <font>
      <b/>
      <sz val="14"/>
      <color indexed="8"/>
      <name val="Calibri"/>
      <family val="2"/>
    </font>
    <font>
      <b/>
      <sz val="18"/>
      <color indexed="8"/>
      <name val="Calibri"/>
      <family val="2"/>
    </font>
    <font>
      <b/>
      <sz val="16"/>
      <color indexed="8"/>
      <name val="Calibri"/>
      <family val="2"/>
    </font>
    <font>
      <sz val="10"/>
      <color indexed="8"/>
      <name val="Calibri"/>
      <family val="2"/>
    </font>
    <font>
      <i/>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b/>
      <sz val="18"/>
      <color theme="1"/>
      <name val="Calibri"/>
      <family val="2"/>
    </font>
    <font>
      <i/>
      <sz val="10"/>
      <color theme="1"/>
      <name val="Calibri"/>
      <family val="2"/>
    </font>
    <font>
      <sz val="10"/>
      <color theme="1"/>
      <name val="Calibri"/>
      <family val="2"/>
    </font>
    <font>
      <b/>
      <sz val="16"/>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9">
    <xf numFmtId="0" fontId="0" fillId="0" borderId="0" xfId="0" applyFont="1" applyAlignment="1">
      <alignment/>
    </xf>
    <xf numFmtId="3" fontId="0" fillId="0" borderId="0" xfId="0" applyNumberFormat="1" applyAlignment="1">
      <alignment/>
    </xf>
    <xf numFmtId="0" fontId="0" fillId="0" borderId="0" xfId="0" applyAlignment="1">
      <alignment horizontal="right"/>
    </xf>
    <xf numFmtId="3" fontId="0" fillId="0" borderId="0" xfId="0" applyNumberFormat="1" applyAlignment="1">
      <alignment horizontal="right"/>
    </xf>
    <xf numFmtId="0" fontId="39" fillId="0" borderId="0" xfId="0" applyFont="1" applyAlignment="1">
      <alignment wrapText="1"/>
    </xf>
    <xf numFmtId="0" fontId="0" fillId="0" borderId="0" xfId="0" applyAlignment="1">
      <alignment wrapText="1"/>
    </xf>
    <xf numFmtId="0" fontId="0" fillId="0" borderId="10" xfId="0" applyBorder="1" applyAlignment="1">
      <alignment/>
    </xf>
    <xf numFmtId="0" fontId="0" fillId="0" borderId="10" xfId="0" applyBorder="1" applyAlignment="1">
      <alignment horizontal="right"/>
    </xf>
    <xf numFmtId="0" fontId="0" fillId="0" borderId="10" xfId="0" applyFont="1" applyBorder="1" applyAlignment="1">
      <alignment horizontal="right"/>
    </xf>
    <xf numFmtId="3" fontId="0" fillId="0" borderId="10" xfId="0" applyNumberFormat="1" applyBorder="1" applyAlignment="1">
      <alignment/>
    </xf>
    <xf numFmtId="0" fontId="37" fillId="0" borderId="10" xfId="0" applyFont="1" applyBorder="1" applyAlignment="1">
      <alignment horizontal="center"/>
    </xf>
    <xf numFmtId="0" fontId="37" fillId="0" borderId="10" xfId="0" applyFont="1" applyBorder="1" applyAlignment="1">
      <alignment horizontal="right"/>
    </xf>
    <xf numFmtId="3" fontId="37" fillId="0" borderId="10" xfId="0" applyNumberFormat="1" applyFont="1" applyBorder="1" applyAlignment="1">
      <alignment/>
    </xf>
    <xf numFmtId="0" fontId="0" fillId="0" borderId="10" xfId="0" applyFont="1" applyBorder="1" applyAlignment="1">
      <alignment/>
    </xf>
    <xf numFmtId="0" fontId="37" fillId="0" borderId="10" xfId="0" applyFont="1" applyFill="1" applyBorder="1" applyAlignment="1">
      <alignment horizontal="right"/>
    </xf>
    <xf numFmtId="9" fontId="37" fillId="0" borderId="10" xfId="0" applyNumberFormat="1" applyFont="1" applyBorder="1" applyAlignment="1">
      <alignment/>
    </xf>
    <xf numFmtId="0" fontId="40" fillId="0" borderId="0" xfId="0" applyFont="1" applyBorder="1" applyAlignment="1">
      <alignment vertical="top"/>
    </xf>
    <xf numFmtId="0" fontId="0" fillId="0" borderId="0" xfId="0" applyFont="1" applyAlignment="1">
      <alignment vertical="top" wrapText="1"/>
    </xf>
    <xf numFmtId="0" fontId="0" fillId="0" borderId="0" xfId="0" applyFont="1" applyAlignment="1">
      <alignment vertical="top"/>
    </xf>
    <xf numFmtId="0" fontId="41" fillId="0" borderId="10" xfId="0" applyFont="1" applyBorder="1" applyAlignment="1">
      <alignment horizontal="right"/>
    </xf>
    <xf numFmtId="0" fontId="42" fillId="0" borderId="0" xfId="0" applyFont="1" applyAlignment="1">
      <alignment vertical="top" wrapText="1"/>
    </xf>
    <xf numFmtId="3" fontId="0" fillId="0" borderId="10" xfId="0" applyNumberFormat="1" applyBorder="1" applyAlignment="1">
      <alignment horizontal="right"/>
    </xf>
    <xf numFmtId="3" fontId="0" fillId="0" borderId="10" xfId="0" applyNumberFormat="1" applyFill="1" applyBorder="1" applyAlignment="1">
      <alignment/>
    </xf>
    <xf numFmtId="0" fontId="0" fillId="0" borderId="11" xfId="0" applyFont="1" applyBorder="1" applyAlignment="1">
      <alignment horizontal="right"/>
    </xf>
    <xf numFmtId="3" fontId="37" fillId="0" borderId="12" xfId="0" applyNumberFormat="1" applyFont="1" applyBorder="1" applyAlignment="1">
      <alignment/>
    </xf>
    <xf numFmtId="164" fontId="0" fillId="0" borderId="10" xfId="0" applyNumberFormat="1" applyBorder="1" applyAlignment="1">
      <alignment/>
    </xf>
    <xf numFmtId="164" fontId="0" fillId="0" borderId="10" xfId="0" applyNumberFormat="1" applyFill="1" applyBorder="1" applyAlignment="1">
      <alignment/>
    </xf>
    <xf numFmtId="0" fontId="42" fillId="0" borderId="0" xfId="0" applyFont="1" applyAlignment="1">
      <alignment horizontal="left" vertical="top" wrapText="1"/>
    </xf>
    <xf numFmtId="0" fontId="43" fillId="0" borderId="0" xfId="0" applyFont="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39"/>
  <sheetViews>
    <sheetView view="pageBreakPreview" zoomScaleSheetLayoutView="100" zoomScalePageLayoutView="0" workbookViewId="0" topLeftCell="A1">
      <selection activeCell="A1" sqref="A1:D1"/>
    </sheetView>
  </sheetViews>
  <sheetFormatPr defaultColWidth="9.140625" defaultRowHeight="15"/>
  <cols>
    <col min="1" max="1" width="32.00390625" style="0" customWidth="1"/>
    <col min="2" max="2" width="21.421875" style="0" customWidth="1"/>
    <col min="3" max="3" width="14.57421875" style="0" customWidth="1"/>
    <col min="4" max="4" width="34.140625" style="2" customWidth="1"/>
    <col min="5" max="5" width="13.421875" style="0" customWidth="1"/>
    <col min="6" max="7" width="10.421875" style="0" bestFit="1" customWidth="1"/>
  </cols>
  <sheetData>
    <row r="1" spans="1:9" s="4" customFormat="1" ht="37.5" customHeight="1">
      <c r="A1" s="27" t="s">
        <v>127</v>
      </c>
      <c r="B1" s="27"/>
      <c r="C1" s="27"/>
      <c r="D1" s="27"/>
      <c r="E1" s="17"/>
      <c r="F1" s="17"/>
      <c r="G1" s="17"/>
      <c r="H1" s="17"/>
      <c r="I1" s="17"/>
    </row>
    <row r="2" spans="1:9" s="5" customFormat="1" ht="14.25">
      <c r="A2" s="20"/>
      <c r="B2" s="20"/>
      <c r="C2" s="20"/>
      <c r="D2" s="20"/>
      <c r="E2" s="20"/>
      <c r="F2" s="20"/>
      <c r="G2" s="20"/>
      <c r="H2" s="20"/>
      <c r="I2" s="20"/>
    </row>
    <row r="5" spans="1:6" ht="21">
      <c r="A5" s="28" t="s">
        <v>128</v>
      </c>
      <c r="B5" s="28"/>
      <c r="C5" s="28"/>
      <c r="D5" s="28"/>
      <c r="F5" s="1"/>
    </row>
    <row r="6" ht="14.25">
      <c r="F6" s="1"/>
    </row>
    <row r="7" spans="1:3" ht="14.25">
      <c r="A7" s="10" t="s">
        <v>0</v>
      </c>
      <c r="B7" s="10"/>
      <c r="C7" s="10"/>
    </row>
    <row r="8" spans="1:5" ht="14.25">
      <c r="A8" s="10"/>
      <c r="B8" s="8" t="s">
        <v>13</v>
      </c>
      <c r="C8" s="7" t="s">
        <v>14</v>
      </c>
      <c r="E8" s="1"/>
    </row>
    <row r="9" spans="1:6" ht="14.25">
      <c r="A9" s="6" t="s">
        <v>21</v>
      </c>
      <c r="B9" s="9">
        <v>198266</v>
      </c>
      <c r="C9" s="25">
        <f>B9/B13</f>
        <v>0.41608726949156455</v>
      </c>
      <c r="F9" s="1"/>
    </row>
    <row r="10" spans="1:3" ht="14.25">
      <c r="A10" s="6" t="s">
        <v>22</v>
      </c>
      <c r="B10" s="22">
        <v>177713</v>
      </c>
      <c r="C10" s="25">
        <f>B10/B13</f>
        <v>0.37295409663358525</v>
      </c>
    </row>
    <row r="11" spans="1:3" ht="14.25">
      <c r="A11" s="6" t="s">
        <v>23</v>
      </c>
      <c r="B11" s="9">
        <v>99007</v>
      </c>
      <c r="C11" s="25">
        <f>B11/B13</f>
        <v>0.2077792071789986</v>
      </c>
    </row>
    <row r="12" spans="1:5" ht="14.25">
      <c r="A12" s="6" t="s">
        <v>24</v>
      </c>
      <c r="B12" s="22">
        <v>1515</v>
      </c>
      <c r="C12" s="25">
        <f>B12/B13</f>
        <v>0.003179426695851635</v>
      </c>
      <c r="E12" s="1"/>
    </row>
    <row r="13" spans="1:6" ht="14.25">
      <c r="A13" s="14" t="s">
        <v>8</v>
      </c>
      <c r="B13" s="12">
        <f>SUM(B9:B12)</f>
        <v>476501</v>
      </c>
      <c r="C13" s="15">
        <f>SUM(C9:C12)</f>
        <v>1</v>
      </c>
      <c r="E13" s="1"/>
      <c r="F13" s="2"/>
    </row>
    <row r="14" ht="14.25">
      <c r="E14" s="1"/>
    </row>
    <row r="15" spans="1:3" ht="14.25">
      <c r="A15" s="10" t="s">
        <v>1</v>
      </c>
      <c r="B15" s="10"/>
      <c r="C15" s="10"/>
    </row>
    <row r="16" spans="1:6" ht="14.25">
      <c r="A16" s="10"/>
      <c r="B16" s="8" t="s">
        <v>13</v>
      </c>
      <c r="C16" s="7" t="s">
        <v>14</v>
      </c>
      <c r="E16" s="1"/>
      <c r="F16" s="1"/>
    </row>
    <row r="17" spans="1:6" ht="14.25">
      <c r="A17" s="6" t="s">
        <v>2</v>
      </c>
      <c r="B17" s="9">
        <v>13961</v>
      </c>
      <c r="C17" s="26">
        <f>B17/B23</f>
        <v>0.02929899412593048</v>
      </c>
      <c r="F17" s="1"/>
    </row>
    <row r="18" spans="1:3" ht="14.25">
      <c r="A18" s="6" t="s">
        <v>3</v>
      </c>
      <c r="B18" s="9">
        <v>147677</v>
      </c>
      <c r="C18" s="26">
        <f>B18/B23</f>
        <v>0.30991960142790886</v>
      </c>
    </row>
    <row r="19" spans="1:6" ht="14.25">
      <c r="A19" s="6" t="s">
        <v>4</v>
      </c>
      <c r="B19" s="9">
        <v>49002</v>
      </c>
      <c r="C19" s="26">
        <f>B19/B23</f>
        <v>0.10283713990107052</v>
      </c>
      <c r="E19" s="1"/>
      <c r="F19" s="1"/>
    </row>
    <row r="20" spans="1:5" ht="14.25">
      <c r="A20" s="6" t="s">
        <v>17</v>
      </c>
      <c r="B20" s="9">
        <v>191178</v>
      </c>
      <c r="C20" s="26">
        <f>B20/B23</f>
        <v>0.4012121695442402</v>
      </c>
      <c r="E20" s="1"/>
    </row>
    <row r="21" spans="1:6" ht="14.25">
      <c r="A21" s="6" t="s">
        <v>18</v>
      </c>
      <c r="B21" s="9">
        <v>4778</v>
      </c>
      <c r="C21" s="26">
        <f>B21/B23</f>
        <v>0.01002726122295651</v>
      </c>
      <c r="E21" s="1"/>
      <c r="F21" s="1"/>
    </row>
    <row r="22" spans="1:6" ht="14.25">
      <c r="A22" s="6" t="s">
        <v>11</v>
      </c>
      <c r="B22" s="9">
        <v>69905</v>
      </c>
      <c r="C22" s="26">
        <f>B22/B23</f>
        <v>0.14670483377789342</v>
      </c>
      <c r="E22" s="1"/>
      <c r="F22" s="1"/>
    </row>
    <row r="23" spans="1:5" ht="14.25">
      <c r="A23" s="14" t="s">
        <v>8</v>
      </c>
      <c r="B23" s="12">
        <f>SUM(B17:B22)</f>
        <v>476501</v>
      </c>
      <c r="C23" s="15">
        <f>SUM(C17:C22)</f>
        <v>1</v>
      </c>
      <c r="E23" s="1"/>
    </row>
    <row r="24" spans="5:6" ht="14.25">
      <c r="E24" s="1"/>
      <c r="F24" s="1"/>
    </row>
    <row r="25" spans="1:6" ht="14.25">
      <c r="A25" s="10" t="s">
        <v>5</v>
      </c>
      <c r="B25" s="10"/>
      <c r="C25" s="10"/>
      <c r="F25" s="1"/>
    </row>
    <row r="26" spans="1:6" ht="14.25">
      <c r="A26" s="10"/>
      <c r="B26" s="8" t="s">
        <v>13</v>
      </c>
      <c r="C26" s="7" t="s">
        <v>14</v>
      </c>
      <c r="F26" s="1"/>
    </row>
    <row r="27" spans="1:6" ht="14.25">
      <c r="A27" s="6" t="s">
        <v>6</v>
      </c>
      <c r="B27" s="9">
        <v>258747</v>
      </c>
      <c r="C27" s="26">
        <f>B27/B29</f>
        <v>0.5430146001792231</v>
      </c>
      <c r="F27" s="1"/>
    </row>
    <row r="28" spans="1:6" ht="14.25">
      <c r="A28" s="6" t="s">
        <v>7</v>
      </c>
      <c r="B28" s="9">
        <v>217754</v>
      </c>
      <c r="C28" s="26">
        <f>B28/B29</f>
        <v>0.45698539982077685</v>
      </c>
      <c r="E28" s="1"/>
      <c r="F28" s="1"/>
    </row>
    <row r="29" spans="1:9" ht="14.25">
      <c r="A29" s="14" t="s">
        <v>8</v>
      </c>
      <c r="B29" s="12">
        <f>SUM(B27:B28)</f>
        <v>476501</v>
      </c>
      <c r="C29" s="15">
        <f>SUM(C27:C28)</f>
        <v>1</v>
      </c>
      <c r="E29" s="1"/>
      <c r="F29" s="1"/>
      <c r="I29" s="1"/>
    </row>
    <row r="30" spans="5:6" ht="14.25">
      <c r="E30" s="1"/>
      <c r="F30" s="1"/>
    </row>
    <row r="31" spans="1:9" ht="14.25">
      <c r="A31" s="10" t="s">
        <v>9</v>
      </c>
      <c r="B31" s="10"/>
      <c r="C31" s="10"/>
      <c r="I31" s="1"/>
    </row>
    <row r="32" spans="1:9" ht="14.25">
      <c r="A32" s="13"/>
      <c r="B32" s="7" t="s">
        <v>15</v>
      </c>
      <c r="C32" s="7" t="s">
        <v>16</v>
      </c>
      <c r="H32" s="1"/>
      <c r="I32" s="1"/>
    </row>
    <row r="33" spans="1:9" ht="14.25">
      <c r="A33" s="6" t="s">
        <v>21</v>
      </c>
      <c r="B33" s="21">
        <v>114525</v>
      </c>
      <c r="C33" s="21">
        <v>83741</v>
      </c>
      <c r="E33" s="1"/>
      <c r="H33" s="1"/>
      <c r="I33" s="1"/>
    </row>
    <row r="34" spans="1:9" ht="14.25">
      <c r="A34" s="6" t="s">
        <v>22</v>
      </c>
      <c r="B34" s="21">
        <v>99657</v>
      </c>
      <c r="C34" s="21">
        <v>78056</v>
      </c>
      <c r="I34" s="1"/>
    </row>
    <row r="35" spans="1:4" ht="14.25">
      <c r="A35" s="6" t="s">
        <v>23</v>
      </c>
      <c r="B35" s="21">
        <v>43973</v>
      </c>
      <c r="C35" s="21">
        <v>55034</v>
      </c>
      <c r="D35" s="3"/>
    </row>
    <row r="36" spans="1:3" ht="14.25">
      <c r="A36" s="6" t="s">
        <v>24</v>
      </c>
      <c r="B36" s="7">
        <v>592</v>
      </c>
      <c r="C36" s="21">
        <v>923</v>
      </c>
    </row>
    <row r="37" spans="1:3" ht="14.25">
      <c r="A37" s="11" t="s">
        <v>10</v>
      </c>
      <c r="B37" s="12">
        <f>SUM(B33:B36)</f>
        <v>258747</v>
      </c>
      <c r="C37" s="12">
        <f>SUM(C33:C36)</f>
        <v>217754</v>
      </c>
    </row>
    <row r="39" ht="14.25">
      <c r="D39" s="3"/>
    </row>
  </sheetData>
  <sheetProtection/>
  <mergeCells count="2">
    <mergeCell ref="A1:D1"/>
    <mergeCell ref="A5:D5"/>
  </mergeCells>
  <printOptions/>
  <pageMargins left="0.7" right="0.7" top="0.5" bottom="0.75" header="0.3" footer="0.3"/>
  <pageSetup horizontalDpi="600" verticalDpi="600" orientation="portrait" scale="86" r:id="rId1"/>
  <headerFooter>
    <oddHeader>&amp;L&amp;8         
</oddHeader>
    <oddFooter>&amp;L&amp;12Page 1 of 2&amp;C
</oddFooter>
  </headerFooter>
</worksheet>
</file>

<file path=xl/worksheets/sheet2.xml><?xml version="1.0" encoding="utf-8"?>
<worksheet xmlns="http://schemas.openxmlformats.org/spreadsheetml/2006/main" xmlns:r="http://schemas.openxmlformats.org/officeDocument/2006/relationships">
  <dimension ref="A1:J50"/>
  <sheetViews>
    <sheetView tabSelected="1" view="pageBreakPreview" zoomScaleSheetLayoutView="100" zoomScalePageLayoutView="0" workbookViewId="0" topLeftCell="A1">
      <selection activeCell="A1" sqref="A1:H2"/>
    </sheetView>
  </sheetViews>
  <sheetFormatPr defaultColWidth="9.140625" defaultRowHeight="15"/>
  <cols>
    <col min="1" max="1" width="15.421875" style="0" bestFit="1" customWidth="1"/>
    <col min="2" max="2" width="14.57421875" style="0" bestFit="1" customWidth="1"/>
    <col min="4" max="4" width="16.00390625" style="0" bestFit="1" customWidth="1"/>
    <col min="5" max="5" width="9.28125" style="0" bestFit="1" customWidth="1"/>
    <col min="7" max="7" width="15.140625" style="0" bestFit="1" customWidth="1"/>
    <col min="8" max="8" width="8.140625" style="0" bestFit="1" customWidth="1"/>
    <col min="10" max="10" width="2.140625" style="0" customWidth="1"/>
  </cols>
  <sheetData>
    <row r="1" spans="1:10" s="4" customFormat="1" ht="30" customHeight="1">
      <c r="A1" s="27" t="s">
        <v>127</v>
      </c>
      <c r="B1" s="27"/>
      <c r="C1" s="27"/>
      <c r="D1" s="27"/>
      <c r="E1" s="27"/>
      <c r="F1" s="27"/>
      <c r="G1" s="27"/>
      <c r="H1" s="27"/>
      <c r="I1" s="20"/>
      <c r="J1" s="16"/>
    </row>
    <row r="2" spans="1:10" s="5" customFormat="1" ht="14.25">
      <c r="A2" s="27"/>
      <c r="B2" s="27"/>
      <c r="C2" s="27"/>
      <c r="D2" s="27"/>
      <c r="E2" s="27"/>
      <c r="F2" s="27"/>
      <c r="G2" s="27"/>
      <c r="H2" s="27"/>
      <c r="I2" s="18"/>
      <c r="J2"/>
    </row>
    <row r="5" spans="1:8" ht="23.25">
      <c r="A5" s="16" t="s">
        <v>129</v>
      </c>
      <c r="B5" s="16"/>
      <c r="C5" s="16"/>
      <c r="D5" s="16"/>
      <c r="E5" s="16"/>
      <c r="F5" s="16"/>
      <c r="G5" s="16"/>
      <c r="H5" s="16"/>
    </row>
    <row r="7" spans="1:8" ht="14.25">
      <c r="A7" s="10" t="s">
        <v>12</v>
      </c>
      <c r="B7" s="10"/>
      <c r="D7" s="6" t="s">
        <v>65</v>
      </c>
      <c r="E7" s="21">
        <v>1733</v>
      </c>
      <c r="G7" s="6" t="s">
        <v>109</v>
      </c>
      <c r="H7" s="21">
        <v>152</v>
      </c>
    </row>
    <row r="8" spans="1:8" ht="14.25">
      <c r="A8" s="10"/>
      <c r="B8" s="23" t="s">
        <v>13</v>
      </c>
      <c r="D8" s="6" t="s">
        <v>66</v>
      </c>
      <c r="E8" s="7">
        <v>835</v>
      </c>
      <c r="G8" s="6" t="s">
        <v>110</v>
      </c>
      <c r="H8" s="7">
        <v>471</v>
      </c>
    </row>
    <row r="9" spans="1:8" ht="14.25">
      <c r="A9" s="6" t="s">
        <v>25</v>
      </c>
      <c r="B9" s="21">
        <v>2418</v>
      </c>
      <c r="D9" s="6" t="s">
        <v>67</v>
      </c>
      <c r="E9" s="7">
        <v>364</v>
      </c>
      <c r="G9" s="6" t="s">
        <v>111</v>
      </c>
      <c r="H9" s="21">
        <v>11774</v>
      </c>
    </row>
    <row r="10" spans="1:8" ht="14.25">
      <c r="A10" s="6" t="s">
        <v>26</v>
      </c>
      <c r="B10" s="7">
        <v>570</v>
      </c>
      <c r="D10" s="6" t="s">
        <v>68</v>
      </c>
      <c r="E10" s="7">
        <v>414</v>
      </c>
      <c r="G10" s="6" t="s">
        <v>112</v>
      </c>
      <c r="H10" s="21">
        <v>127</v>
      </c>
    </row>
    <row r="11" spans="1:8" ht="14.25">
      <c r="A11" s="6" t="s">
        <v>27</v>
      </c>
      <c r="B11" s="7">
        <v>414</v>
      </c>
      <c r="D11" s="6" t="s">
        <v>69</v>
      </c>
      <c r="E11" s="21">
        <v>9810</v>
      </c>
      <c r="G11" s="6" t="s">
        <v>113</v>
      </c>
      <c r="H11" s="21">
        <v>1958</v>
      </c>
    </row>
    <row r="12" spans="1:8" ht="14.25">
      <c r="A12" s="6" t="s">
        <v>28</v>
      </c>
      <c r="B12" s="21">
        <v>1260</v>
      </c>
      <c r="D12" s="6" t="s">
        <v>70</v>
      </c>
      <c r="E12" s="21">
        <v>3712</v>
      </c>
      <c r="G12" s="6" t="s">
        <v>114</v>
      </c>
      <c r="H12" s="21">
        <v>4127</v>
      </c>
    </row>
    <row r="13" spans="1:8" ht="14.25">
      <c r="A13" s="6" t="s">
        <v>29</v>
      </c>
      <c r="B13" s="7">
        <v>117</v>
      </c>
      <c r="D13" s="6" t="s">
        <v>71</v>
      </c>
      <c r="E13" s="21">
        <v>1776</v>
      </c>
      <c r="G13" s="6" t="s">
        <v>115</v>
      </c>
      <c r="H13" s="7">
        <v>852</v>
      </c>
    </row>
    <row r="14" spans="1:8" ht="14.25">
      <c r="A14" s="6" t="s">
        <v>30</v>
      </c>
      <c r="B14" s="21">
        <v>1112</v>
      </c>
      <c r="D14" s="6" t="s">
        <v>72</v>
      </c>
      <c r="E14" s="21">
        <v>2012</v>
      </c>
      <c r="G14" s="6" t="s">
        <v>11</v>
      </c>
      <c r="H14" s="21">
        <v>2372</v>
      </c>
    </row>
    <row r="15" spans="1:8" ht="14.25">
      <c r="A15" s="6" t="s">
        <v>31</v>
      </c>
      <c r="B15" s="7">
        <v>175</v>
      </c>
      <c r="D15" s="6" t="s">
        <v>73</v>
      </c>
      <c r="E15" s="21">
        <v>3579</v>
      </c>
      <c r="G15" s="6" t="s">
        <v>116</v>
      </c>
      <c r="H15" s="21">
        <v>3309</v>
      </c>
    </row>
    <row r="16" spans="1:8" ht="14.25">
      <c r="A16" s="6" t="s">
        <v>32</v>
      </c>
      <c r="B16" s="7">
        <v>402</v>
      </c>
      <c r="D16" s="6" t="s">
        <v>74</v>
      </c>
      <c r="E16" s="21">
        <v>13439</v>
      </c>
      <c r="G16" s="6" t="s">
        <v>117</v>
      </c>
      <c r="H16" s="7">
        <v>343</v>
      </c>
    </row>
    <row r="17" spans="1:8" ht="14.25">
      <c r="A17" s="6" t="s">
        <v>33</v>
      </c>
      <c r="B17" s="7">
        <v>402</v>
      </c>
      <c r="D17" s="6" t="s">
        <v>75</v>
      </c>
      <c r="E17" s="7">
        <v>473</v>
      </c>
      <c r="G17" s="6" t="s">
        <v>118</v>
      </c>
      <c r="H17" s="7">
        <v>582</v>
      </c>
    </row>
    <row r="18" spans="1:8" ht="14.25">
      <c r="A18" s="6" t="s">
        <v>34</v>
      </c>
      <c r="B18" s="21">
        <v>4838</v>
      </c>
      <c r="D18" s="6" t="s">
        <v>76</v>
      </c>
      <c r="E18" s="21">
        <v>1004</v>
      </c>
      <c r="G18" s="6" t="s">
        <v>119</v>
      </c>
      <c r="H18" s="7">
        <v>308</v>
      </c>
    </row>
    <row r="19" spans="1:8" ht="14.25">
      <c r="A19" s="6" t="s">
        <v>35</v>
      </c>
      <c r="B19" s="21">
        <v>1352</v>
      </c>
      <c r="D19" s="6" t="s">
        <v>77</v>
      </c>
      <c r="E19" s="7">
        <v>882</v>
      </c>
      <c r="G19" s="6" t="s">
        <v>120</v>
      </c>
      <c r="H19" s="7">
        <v>484</v>
      </c>
    </row>
    <row r="20" spans="1:8" ht="14.25">
      <c r="A20" s="6" t="s">
        <v>36</v>
      </c>
      <c r="B20" s="7">
        <v>517</v>
      </c>
      <c r="D20" s="6" t="s">
        <v>78</v>
      </c>
      <c r="E20" s="7">
        <v>948</v>
      </c>
      <c r="G20" s="6" t="s">
        <v>121</v>
      </c>
      <c r="H20" s="21">
        <v>478</v>
      </c>
    </row>
    <row r="21" spans="1:8" ht="14.25">
      <c r="A21" s="6" t="s">
        <v>37</v>
      </c>
      <c r="B21" s="7">
        <v>406</v>
      </c>
      <c r="D21" s="6" t="s">
        <v>79</v>
      </c>
      <c r="E21" s="21">
        <v>4893</v>
      </c>
      <c r="G21" s="6" t="s">
        <v>122</v>
      </c>
      <c r="H21" s="21">
        <v>1765</v>
      </c>
    </row>
    <row r="22" spans="1:8" ht="14.25">
      <c r="A22" s="6" t="s">
        <v>38</v>
      </c>
      <c r="B22" s="7">
        <v>510</v>
      </c>
      <c r="D22" s="6" t="s">
        <v>80</v>
      </c>
      <c r="E22" s="21">
        <v>1749</v>
      </c>
      <c r="G22" s="6" t="s">
        <v>123</v>
      </c>
      <c r="H22" s="21">
        <v>13672</v>
      </c>
    </row>
    <row r="23" spans="1:8" ht="14.25">
      <c r="A23" s="6" t="s">
        <v>39</v>
      </c>
      <c r="B23" s="21">
        <v>1952</v>
      </c>
      <c r="D23" s="6" t="s">
        <v>81</v>
      </c>
      <c r="E23" s="21">
        <v>10060</v>
      </c>
      <c r="G23" s="6" t="s">
        <v>124</v>
      </c>
      <c r="H23" s="21">
        <v>3518</v>
      </c>
    </row>
    <row r="24" spans="1:8" ht="14.25">
      <c r="A24" s="6" t="s">
        <v>40</v>
      </c>
      <c r="B24" s="21">
        <v>257311</v>
      </c>
      <c r="D24" s="6" t="s">
        <v>82</v>
      </c>
      <c r="E24" s="21">
        <v>2328</v>
      </c>
      <c r="G24" s="6" t="s">
        <v>125</v>
      </c>
      <c r="H24" s="21">
        <v>13870</v>
      </c>
    </row>
    <row r="25" spans="1:8" ht="14.25">
      <c r="A25" s="19" t="s">
        <v>19</v>
      </c>
      <c r="B25" s="9">
        <v>171311</v>
      </c>
      <c r="D25" s="6" t="s">
        <v>83</v>
      </c>
      <c r="E25" s="7">
        <v>290</v>
      </c>
      <c r="G25" s="6" t="s">
        <v>126</v>
      </c>
      <c r="H25" s="7">
        <v>556</v>
      </c>
    </row>
    <row r="26" spans="1:8" ht="14.25">
      <c r="A26" s="19" t="s">
        <v>20</v>
      </c>
      <c r="B26" s="9">
        <v>86000</v>
      </c>
      <c r="D26" s="6" t="s">
        <v>84</v>
      </c>
      <c r="E26" s="7">
        <v>674</v>
      </c>
      <c r="G26" s="11" t="s">
        <v>8</v>
      </c>
      <c r="H26" s="24">
        <f>SUM(B9:B24,B27:B50,E7:E50,H7:H25)</f>
        <v>476501</v>
      </c>
    </row>
    <row r="27" spans="1:5" ht="14.25">
      <c r="A27" s="6" t="s">
        <v>41</v>
      </c>
      <c r="B27" s="7">
        <v>606</v>
      </c>
      <c r="D27" s="6" t="s">
        <v>85</v>
      </c>
      <c r="E27" s="7">
        <v>652</v>
      </c>
    </row>
    <row r="28" spans="1:5" ht="14.25">
      <c r="A28" s="6" t="s">
        <v>42</v>
      </c>
      <c r="B28" s="7">
        <v>327</v>
      </c>
      <c r="D28" s="6" t="s">
        <v>86</v>
      </c>
      <c r="E28" s="7">
        <v>882</v>
      </c>
    </row>
    <row r="29" spans="1:5" ht="14.25">
      <c r="A29" s="6" t="s">
        <v>43</v>
      </c>
      <c r="B29" s="7">
        <v>467</v>
      </c>
      <c r="D29" s="6" t="s">
        <v>87</v>
      </c>
      <c r="E29" s="21">
        <v>5698</v>
      </c>
    </row>
    <row r="30" spans="1:5" ht="14.25">
      <c r="A30" s="6" t="s">
        <v>44</v>
      </c>
      <c r="B30" s="21">
        <v>2390</v>
      </c>
      <c r="D30" s="6" t="s">
        <v>88</v>
      </c>
      <c r="E30" s="21">
        <v>4575</v>
      </c>
    </row>
    <row r="31" spans="1:5" ht="14.25">
      <c r="A31" s="6" t="s">
        <v>45</v>
      </c>
      <c r="B31" s="7">
        <v>406</v>
      </c>
      <c r="D31" s="6" t="s">
        <v>89</v>
      </c>
      <c r="E31" s="7">
        <v>262</v>
      </c>
    </row>
    <row r="32" spans="1:5" ht="14.25">
      <c r="A32" s="6" t="s">
        <v>46</v>
      </c>
      <c r="B32" s="21">
        <v>17998</v>
      </c>
      <c r="D32" s="6" t="s">
        <v>90</v>
      </c>
      <c r="E32" s="7">
        <v>358</v>
      </c>
    </row>
    <row r="33" spans="1:5" ht="14.25">
      <c r="A33" s="6" t="s">
        <v>47</v>
      </c>
      <c r="B33" s="7">
        <v>597</v>
      </c>
      <c r="D33" s="6" t="s">
        <v>91</v>
      </c>
      <c r="E33" s="7">
        <v>406</v>
      </c>
    </row>
    <row r="34" spans="1:5" ht="14.25">
      <c r="A34" s="6" t="s">
        <v>48</v>
      </c>
      <c r="B34" s="7">
        <v>237</v>
      </c>
      <c r="D34" s="6" t="s">
        <v>92</v>
      </c>
      <c r="E34" s="21">
        <v>1179</v>
      </c>
    </row>
    <row r="35" spans="1:5" ht="14.25">
      <c r="A35" s="6" t="s">
        <v>49</v>
      </c>
      <c r="B35" s="7">
        <v>718</v>
      </c>
      <c r="D35" s="6" t="s">
        <v>93</v>
      </c>
      <c r="E35" s="21">
        <v>1325</v>
      </c>
    </row>
    <row r="36" spans="1:5" ht="14.25">
      <c r="A36" s="6" t="s">
        <v>50</v>
      </c>
      <c r="B36" s="7">
        <v>764</v>
      </c>
      <c r="D36" s="6" t="s">
        <v>94</v>
      </c>
      <c r="E36" s="7">
        <v>220</v>
      </c>
    </row>
    <row r="37" spans="1:5" ht="14.25">
      <c r="A37" s="6" t="s">
        <v>51</v>
      </c>
      <c r="B37" s="7">
        <v>324</v>
      </c>
      <c r="D37" s="6" t="s">
        <v>95</v>
      </c>
      <c r="E37" s="21">
        <v>1303</v>
      </c>
    </row>
    <row r="38" spans="1:5" ht="14.25">
      <c r="A38" s="6" t="s">
        <v>52</v>
      </c>
      <c r="B38" s="21">
        <v>2316</v>
      </c>
      <c r="D38" s="6" t="s">
        <v>96</v>
      </c>
      <c r="E38" s="21">
        <v>8449</v>
      </c>
    </row>
    <row r="39" spans="1:5" ht="14.25">
      <c r="A39" s="6" t="s">
        <v>53</v>
      </c>
      <c r="B39" s="21">
        <v>1360</v>
      </c>
      <c r="D39" s="6" t="s">
        <v>97</v>
      </c>
      <c r="E39" s="7">
        <v>937</v>
      </c>
    </row>
    <row r="40" spans="1:5" ht="14.25">
      <c r="A40" s="6" t="s">
        <v>54</v>
      </c>
      <c r="B40" s="7">
        <v>261</v>
      </c>
      <c r="D40" s="6" t="s">
        <v>98</v>
      </c>
      <c r="E40" s="7">
        <v>271</v>
      </c>
    </row>
    <row r="41" spans="1:5" ht="14.25">
      <c r="A41" s="6" t="s">
        <v>55</v>
      </c>
      <c r="B41" s="7">
        <v>579</v>
      </c>
      <c r="D41" s="6" t="s">
        <v>99</v>
      </c>
      <c r="E41" s="7">
        <v>499</v>
      </c>
    </row>
    <row r="42" spans="1:5" ht="14.25">
      <c r="A42" s="6" t="s">
        <v>56</v>
      </c>
      <c r="B42" s="21">
        <v>1070</v>
      </c>
      <c r="D42" s="6" t="s">
        <v>100</v>
      </c>
      <c r="E42" s="7">
        <v>222</v>
      </c>
    </row>
    <row r="43" spans="1:5" ht="14.25">
      <c r="A43" s="6" t="s">
        <v>57</v>
      </c>
      <c r="B43" s="7">
        <v>307</v>
      </c>
      <c r="D43" s="6" t="s">
        <v>101</v>
      </c>
      <c r="E43" s="7">
        <v>371</v>
      </c>
    </row>
    <row r="44" spans="1:5" ht="14.25">
      <c r="A44" s="6" t="s">
        <v>58</v>
      </c>
      <c r="B44" s="7">
        <v>461</v>
      </c>
      <c r="D44" s="6" t="s">
        <v>102</v>
      </c>
      <c r="E44" s="7">
        <v>127</v>
      </c>
    </row>
    <row r="45" spans="1:5" ht="14.25">
      <c r="A45" s="6" t="s">
        <v>59</v>
      </c>
      <c r="B45" s="7">
        <v>225</v>
      </c>
      <c r="D45" s="6" t="s">
        <v>103</v>
      </c>
      <c r="E45" s="7">
        <v>811</v>
      </c>
    </row>
    <row r="46" spans="1:5" ht="14.25">
      <c r="A46" s="6" t="s">
        <v>60</v>
      </c>
      <c r="B46" s="7">
        <v>194</v>
      </c>
      <c r="D46" s="6" t="s">
        <v>104</v>
      </c>
      <c r="E46" s="7">
        <v>605</v>
      </c>
    </row>
    <row r="47" spans="1:5" ht="14.25">
      <c r="A47" s="6" t="s">
        <v>61</v>
      </c>
      <c r="B47" s="21">
        <v>1331</v>
      </c>
      <c r="D47" s="6" t="s">
        <v>105</v>
      </c>
      <c r="E47" s="21">
        <v>5153</v>
      </c>
    </row>
    <row r="48" spans="1:5" ht="14.25">
      <c r="A48" s="6" t="s">
        <v>62</v>
      </c>
      <c r="B48" s="7">
        <v>645</v>
      </c>
      <c r="D48" s="6" t="s">
        <v>106</v>
      </c>
      <c r="E48" s="21">
        <v>1499</v>
      </c>
    </row>
    <row r="49" spans="1:5" ht="14.25">
      <c r="A49" s="6" t="s">
        <v>63</v>
      </c>
      <c r="B49" s="21">
        <v>3068</v>
      </c>
      <c r="D49" s="6" t="s">
        <v>107</v>
      </c>
      <c r="E49" s="21">
        <v>8164</v>
      </c>
    </row>
    <row r="50" spans="1:5" ht="14.25">
      <c r="A50" s="6" t="s">
        <v>64</v>
      </c>
      <c r="B50" s="7">
        <v>238</v>
      </c>
      <c r="D50" s="6" t="s">
        <v>108</v>
      </c>
      <c r="E50" s="7">
        <v>195</v>
      </c>
    </row>
  </sheetData>
  <sheetProtection/>
  <mergeCells count="1">
    <mergeCell ref="A1:H2"/>
  </mergeCells>
  <printOptions/>
  <pageMargins left="0.7" right="0.7" top="0.5" bottom="0.75" header="0.3" footer="0.3"/>
  <pageSetup horizontalDpi="600" verticalDpi="600" orientation="portrait" scale="89" r:id="rId1"/>
  <headerFooter>
    <oddFooter>&amp;L&amp;12Page 2 of 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Illinois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Patricia.A.Murphy</dc:creator>
  <cp:keywords/>
  <dc:description/>
  <cp:lastModifiedBy>tim.monahan</cp:lastModifiedBy>
  <cp:lastPrinted>2014-09-08T17:16:05Z</cp:lastPrinted>
  <dcterms:created xsi:type="dcterms:W3CDTF">2014-03-13T19:52:05Z</dcterms:created>
  <dcterms:modified xsi:type="dcterms:W3CDTF">2015-03-30T20:05:30Z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PublishingPageConte">
    <vt:lpwstr/>
  </property>
  <property fmtid="{D5CDD505-2E9C-101B-9397-08002B2CF9AE}" pid="4" name="HeaderStyleDefinitio">
    <vt:lpwstr/>
  </property>
  <property fmtid="{D5CDD505-2E9C-101B-9397-08002B2CF9AE}" pid="5" name="display_urn:schemas-microsoft-com:office:office#Edit">
    <vt:lpwstr>Yucaneer, Chris</vt:lpwstr>
  </property>
  <property fmtid="{D5CDD505-2E9C-101B-9397-08002B2CF9AE}" pid="6" name="TemplateU">
    <vt:lpwstr/>
  </property>
  <property fmtid="{D5CDD505-2E9C-101B-9397-08002B2CF9AE}" pid="7" name="PublishingRollupIma">
    <vt:lpwstr/>
  </property>
  <property fmtid="{D5CDD505-2E9C-101B-9397-08002B2CF9AE}" pid="8" name="Audien">
    <vt:lpwstr/>
  </property>
  <property fmtid="{D5CDD505-2E9C-101B-9397-08002B2CF9AE}" pid="9" name="Ord">
    <vt:lpwstr>332300.000000000</vt:lpwstr>
  </property>
  <property fmtid="{D5CDD505-2E9C-101B-9397-08002B2CF9AE}" pid="10" name="xd_Prog">
    <vt:lpwstr/>
  </property>
  <property fmtid="{D5CDD505-2E9C-101B-9397-08002B2CF9AE}" pid="11" name="PublishingContactPictu">
    <vt:lpwstr/>
  </property>
  <property fmtid="{D5CDD505-2E9C-101B-9397-08002B2CF9AE}" pid="12" name="PublishingVariationGroup">
    <vt:lpwstr/>
  </property>
  <property fmtid="{D5CDD505-2E9C-101B-9397-08002B2CF9AE}" pid="13" name="display_urn:schemas-microsoft-com:office:office#Auth">
    <vt:lpwstr>Yucaneer, Chris</vt:lpwstr>
  </property>
  <property fmtid="{D5CDD505-2E9C-101B-9397-08002B2CF9AE}" pid="14" name="PublishingVariationRelationshipLinkField">
    <vt:lpwstr/>
  </property>
  <property fmtid="{D5CDD505-2E9C-101B-9397-08002B2CF9AE}" pid="15" name="ArticleByLi">
    <vt:lpwstr/>
  </property>
  <property fmtid="{D5CDD505-2E9C-101B-9397-08002B2CF9AE}" pid="16" name="PublishingImageCapti">
    <vt:lpwstr/>
  </property>
  <property fmtid="{D5CDD505-2E9C-101B-9397-08002B2CF9AE}" pid="17" name="PublishingContactNa">
    <vt:lpwstr/>
  </property>
  <property fmtid="{D5CDD505-2E9C-101B-9397-08002B2CF9AE}" pid="18" name="_SourceU">
    <vt:lpwstr/>
  </property>
  <property fmtid="{D5CDD505-2E9C-101B-9397-08002B2CF9AE}" pid="19" name="_SharedFileInd">
    <vt:lpwstr/>
  </property>
  <property fmtid="{D5CDD505-2E9C-101B-9397-08002B2CF9AE}" pid="20" name="Commen">
    <vt:lpwstr/>
  </property>
  <property fmtid="{D5CDD505-2E9C-101B-9397-08002B2CF9AE}" pid="21" name="PublishingContactEma">
    <vt:lpwstr/>
  </property>
  <property fmtid="{D5CDD505-2E9C-101B-9397-08002B2CF9AE}" pid="22" name="PublishingPageLayo">
    <vt:lpwstr/>
  </property>
  <property fmtid="{D5CDD505-2E9C-101B-9397-08002B2CF9AE}" pid="23" name="PublishingPageIma">
    <vt:lpwstr/>
  </property>
  <property fmtid="{D5CDD505-2E9C-101B-9397-08002B2CF9AE}" pid="24" name="SummaryLin">
    <vt:lpwstr/>
  </property>
</Properties>
</file>