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2A8BEC5D-B9A7-4F1C-BD39-D82923196BC1}" xr6:coauthVersionLast="45" xr6:coauthVersionMax="45" xr10:uidLastSave="{00000000-0000-0000-0000-000000000000}"/>
  <bookViews>
    <workbookView xWindow="28680" yWindow="-120" windowWidth="29040" windowHeight="17640" xr2:uid="{BC306A80-06EB-4F32-8A2D-C9DF100A5A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1" l="1"/>
  <c r="G29" i="1"/>
  <c r="G28" i="1"/>
  <c r="G27" i="1"/>
  <c r="G25" i="1"/>
  <c r="G21" i="1"/>
</calcChain>
</file>

<file path=xl/sharedStrings.xml><?xml version="1.0" encoding="utf-8"?>
<sst xmlns="http://schemas.openxmlformats.org/spreadsheetml/2006/main" count="77" uniqueCount="55">
  <si>
    <t>Illinois Department of Healthcare and Family Services</t>
  </si>
  <si>
    <t xml:space="preserve">Please note that the appearance of a code on this fee schedule does not guarantee payment.  Services for which medical necessity is not clearly established  </t>
  </si>
  <si>
    <t>are not covered in the Department's Medical Programs.  See Chapter 100, Topic 104 and Chapter A-200, Section 204 for additional exclusions.</t>
  </si>
  <si>
    <t xml:space="preserve">CPT codes and descriptions only are copyrighted by the American Medical Association.  All Rights Reserved.  Applicable FARS/DFARS apply. </t>
  </si>
  <si>
    <t>National Correct Coding Institute (NCCI) procedure-to-procedure and medically unlikely edits apply.</t>
  </si>
  <si>
    <t>Key:</t>
  </si>
  <si>
    <t>Adaptive Behavior Support (ABS) Services Fee Schedule</t>
  </si>
  <si>
    <t>CPT Code</t>
  </si>
  <si>
    <t>State Max</t>
  </si>
  <si>
    <t>Total State Max</t>
  </si>
  <si>
    <t>RBT</t>
  </si>
  <si>
    <t>BCBA</t>
  </si>
  <si>
    <t xml:space="preserve"> Behavioral Assessment and Treatment Planning (BATP)</t>
  </si>
  <si>
    <t>Behavior Identification Assessment</t>
  </si>
  <si>
    <t>97151*</t>
  </si>
  <si>
    <t>1/4 hr</t>
  </si>
  <si>
    <t xml:space="preserve">Behavior Identification Supporting Assessment </t>
  </si>
  <si>
    <t>Functional Analysis of Severe Maladaptive Behaviors in Specialized Settings</t>
  </si>
  <si>
    <t>Behavior Analytic Intervention (BAI)</t>
  </si>
  <si>
    <t>Adaptive Behavior Treatment by Protocol</t>
  </si>
  <si>
    <t>Group Adaptive Behavior Treatment by Protocol</t>
  </si>
  <si>
    <t>Adaptive Behavior Treatment with Protocol Modification</t>
  </si>
  <si>
    <t>Family Adaptive Behavior Treatment Guidance</t>
  </si>
  <si>
    <t>97156*</t>
  </si>
  <si>
    <t>Multiple Family Group Adaptive Behavior Treatment Guidance</t>
  </si>
  <si>
    <t>Group Adaptive Behavior Treatment with Protocol Modification</t>
  </si>
  <si>
    <t>Direct Treatment of Severe Maladaptive Behavior in Specialized Settings</t>
  </si>
  <si>
    <r>
      <rPr>
        <b/>
        <sz val="11"/>
        <color rgb="FFFFFFFF"/>
        <rFont val="Arial"/>
        <family val="2"/>
      </rPr>
      <t>Service Name</t>
    </r>
  </si>
  <si>
    <r>
      <rPr>
        <b/>
        <sz val="11"/>
        <color rgb="FFFFFFFF"/>
        <rFont val="Arial"/>
        <family val="2"/>
      </rPr>
      <t>Units</t>
    </r>
  </si>
  <si>
    <t>Quantity</t>
  </si>
  <si>
    <t xml:space="preserve">Daily Max </t>
  </si>
  <si>
    <t>N/A</t>
  </si>
  <si>
    <t>COMPREHENSIVE DIAGNOSTIC EVALUATION CODES and RATES</t>
  </si>
  <si>
    <t>Procedure Code</t>
  </si>
  <si>
    <t>Service Description</t>
  </si>
  <si>
    <t>Unit Price</t>
  </si>
  <si>
    <t>Max Qty</t>
  </si>
  <si>
    <t xml:space="preserve">Prior Auth Required </t>
  </si>
  <si>
    <t>Neuropsychological Testing evaluation services by physician or other qualified health care professional, incl. integration of patient data, interp. of standardized test results and clinical data, clinical decision making, treatment planning &amp; report, and interactive feedback to the patient, family members, or caregivers, when performed, 1st hr.</t>
  </si>
  <si>
    <t>No</t>
  </si>
  <si>
    <t>Neuropsychological Testing evaluation services ; each additional hour (add-on code for 96132)</t>
  </si>
  <si>
    <t>Psychological or neuropsychological test administration and scoring by physician or other qualified health care professional, two or more tests, any method, first 30 minutes.</t>
  </si>
  <si>
    <t>Psychological or neuropsychological test administration and scoring ; each additional 30 minutes (add-on code for 96136)</t>
  </si>
  <si>
    <t xml:space="preserve">Effective 11/01/2020              Updated 09/30/2021             </t>
  </si>
  <si>
    <t xml:space="preserve">***Billable only by Licensed Clinical Psychologists </t>
  </si>
  <si>
    <t>97157*</t>
  </si>
  <si>
    <t>0362T**</t>
  </si>
  <si>
    <t>0373T**</t>
  </si>
  <si>
    <t>96132***</t>
  </si>
  <si>
    <t>96133***</t>
  </si>
  <si>
    <t>96136***</t>
  </si>
  <si>
    <t>96137***</t>
  </si>
  <si>
    <r>
      <rPr>
        <b/>
        <sz val="10"/>
        <color rgb="FF000000"/>
        <rFont val="Arial"/>
        <family val="2"/>
      </rPr>
      <t>*GT Modifier</t>
    </r>
    <r>
      <rPr>
        <sz val="10"/>
        <color rgb="FF000000"/>
        <rFont val="Arial"/>
        <family val="2"/>
      </rPr>
      <t>:  When providing allowable service remotely as a distant site telehealth service, providers should utlize the GT modifier and Place of service 02 on the specific service line of their claim.</t>
    </r>
  </si>
  <si>
    <r>
      <rPr>
        <b/>
        <sz val="10"/>
        <color rgb="FF000000"/>
        <rFont val="Arial"/>
        <family val="2"/>
      </rPr>
      <t>**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HT Modifier</t>
    </r>
    <r>
      <rPr>
        <sz val="10"/>
        <color rgb="FF000000"/>
        <rFont val="Arial"/>
        <family val="2"/>
      </rPr>
      <t xml:space="preserve">: Indicates team services
</t>
    </r>
  </si>
  <si>
    <r>
      <rPr>
        <b/>
        <sz val="10"/>
        <color rgb="FF000000"/>
        <rFont val="Arial"/>
        <family val="2"/>
      </rPr>
      <t>BCBA and RBT</t>
    </r>
    <r>
      <rPr>
        <sz val="10"/>
        <color rgb="FF000000"/>
        <rFont val="Arial"/>
        <family val="2"/>
      </rPr>
      <t xml:space="preserve"> = as defined in the Provider Notice dated 09/30/2021 at https://www2.illinois.gov/hfs/MedicalProviders/notices/Pages/prn210930b.aspx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</si>
</sst>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\$\ 0.00"/>
    <numFmt numFmtId="165" formatCode="\$0.00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Arial"/>
      <family val="2"/>
    </font>
    <font>
      <b/>
      <sz val="11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0" tint="-4.9989318521683403E-2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61">
    <xf numFmtId="0" fontId="0" fillId="0" borderId="0" xfId="0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11" fillId="2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left" vertical="top" wrapText="1"/>
      <protection locked="0"/>
    </xf>
    <xf numFmtId="164" fontId="3" fillId="0" borderId="3" xfId="0" applyNumberFormat="1" applyFont="1" applyBorder="1" applyAlignment="1">
      <alignment horizontal="center" vertical="center" wrapText="1" shrinkToFit="1"/>
    </xf>
    <xf numFmtId="0" fontId="15" fillId="2" borderId="0" xfId="0" applyFont="1" applyFill="1" applyBorder="1" applyAlignment="1">
      <alignment horizontal="center" vertical="center" wrapText="1"/>
    </xf>
    <xf numFmtId="0" fontId="1" fillId="0" borderId="0" xfId="0" applyFont="1"/>
    <xf numFmtId="0" fontId="17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8" fontId="7" fillId="0" borderId="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8" fontId="3" fillId="0" borderId="3" xfId="0" applyNumberFormat="1" applyFont="1" applyBorder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4" fillId="4" borderId="7" xfId="0" applyFont="1" applyFill="1" applyBorder="1" applyAlignment="1">
      <alignment horizontal="left" vertical="top" wrapText="1"/>
    </xf>
    <xf numFmtId="0" fontId="14" fillId="4" borderId="8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/>
    <xf numFmtId="0" fontId="19" fillId="0" borderId="0" xfId="0" applyFont="1"/>
  </cellXfs>
  <cellStyles count="2">
    <cellStyle name="Normal" xfId="0" builtinId="0"/>
    <cellStyle name="Normal 3" xfId="1" xr:uid="{CA294CE9-E337-450F-BBFB-055DC475C7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158750</xdr:colOff>
      <xdr:row>4</xdr:row>
      <xdr:rowOff>0</xdr:rowOff>
    </xdr:from>
    <xdr:to>
      <xdr:col>4</xdr:col>
      <xdr:colOff>368300</xdr:colOff>
      <xdr:row>4</xdr:row>
      <xdr:rowOff>157162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EDC5CFC6-5991-411E-820D-2A66A781DE54}"/>
            </a:ext>
          </a:extLst>
        </xdr:cNvPr>
        <xdr:cNvSpPr>
          <a:spLocks noChangeArrowheads="1"/>
        </xdr:cNvSpPr>
      </xdr:nvSpPr>
      <xdr:spPr bwMode="auto">
        <a:xfrm>
          <a:off x="6567170" y="1051560"/>
          <a:ext cx="209550" cy="15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1448-AB37-460C-B2D2-4896931C158A}">
  <dimension ref="A1:H43"/>
  <sheetViews>
    <sheetView tabSelected="1" topLeftCell="A35" workbookViewId="0">
      <selection activeCell="H43" sqref="H43"/>
    </sheetView>
  </sheetViews>
  <sheetFormatPr defaultRowHeight="15" x14ac:dyDescent="0.25"/>
  <cols>
    <col min="1" max="1" width="40.5703125" customWidth="1"/>
    <col min="2" max="2" width="12.7109375" customWidth="1"/>
    <col min="3" max="3" width="15.28515625" customWidth="1"/>
    <col min="4" max="4" width="12.42578125" customWidth="1"/>
    <col min="5" max="5" width="13.7109375" customWidth="1"/>
    <col min="6" max="6" width="13.42578125" customWidth="1"/>
    <col min="7" max="7" width="20.85546875" customWidth="1"/>
  </cols>
  <sheetData>
    <row r="1" spans="1:7" ht="30" customHeight="1" x14ac:dyDescent="0.3">
      <c r="A1" s="38" t="s">
        <v>0</v>
      </c>
      <c r="B1" s="38"/>
      <c r="C1" s="38"/>
      <c r="D1" s="38"/>
      <c r="E1" s="38"/>
      <c r="F1" s="38"/>
      <c r="G1" s="38"/>
    </row>
    <row r="2" spans="1:7" ht="25.15" customHeight="1" x14ac:dyDescent="0.25">
      <c r="A2" s="39" t="s">
        <v>6</v>
      </c>
      <c r="B2" s="40"/>
      <c r="C2" s="40"/>
      <c r="D2" s="40"/>
      <c r="E2" s="40"/>
      <c r="F2" s="40"/>
      <c r="G2" s="40"/>
    </row>
    <row r="3" spans="1:7" x14ac:dyDescent="0.25">
      <c r="A3" s="41" t="s">
        <v>43</v>
      </c>
      <c r="B3" s="41"/>
      <c r="C3" s="42"/>
      <c r="D3" s="42"/>
      <c r="E3" s="42"/>
      <c r="F3" s="42"/>
      <c r="G3" s="42"/>
    </row>
    <row r="4" spans="1:7" x14ac:dyDescent="0.25">
      <c r="A4" s="1"/>
      <c r="B4" s="1"/>
      <c r="C4" s="2"/>
      <c r="D4" s="2"/>
      <c r="E4" s="2"/>
      <c r="F4" s="2"/>
      <c r="G4" s="2"/>
    </row>
    <row r="5" spans="1:7" x14ac:dyDescent="0.25">
      <c r="A5" s="3" t="s">
        <v>1</v>
      </c>
      <c r="B5" s="4"/>
      <c r="C5" s="2"/>
      <c r="D5" s="2"/>
      <c r="E5" s="5"/>
      <c r="F5" s="2"/>
      <c r="G5" s="2"/>
    </row>
    <row r="6" spans="1:7" x14ac:dyDescent="0.25">
      <c r="A6" s="3" t="s">
        <v>2</v>
      </c>
      <c r="B6" s="4"/>
      <c r="C6" s="2"/>
      <c r="D6" s="2"/>
      <c r="E6" s="5"/>
      <c r="F6" s="2"/>
      <c r="G6" s="2"/>
    </row>
    <row r="7" spans="1:7" x14ac:dyDescent="0.25">
      <c r="A7" s="6"/>
      <c r="B7" s="7"/>
      <c r="C7" s="8"/>
      <c r="D7" s="8"/>
      <c r="E7" s="9"/>
      <c r="F7" s="8"/>
      <c r="G7" s="8"/>
    </row>
    <row r="8" spans="1:7" x14ac:dyDescent="0.25">
      <c r="A8" s="3" t="s">
        <v>3</v>
      </c>
      <c r="B8" s="4"/>
      <c r="C8" s="2"/>
      <c r="D8" s="2"/>
      <c r="E8" s="5"/>
      <c r="F8" s="2"/>
      <c r="G8" s="2"/>
    </row>
    <row r="9" spans="1:7" x14ac:dyDescent="0.25">
      <c r="A9" s="3"/>
      <c r="B9" s="4"/>
      <c r="C9" s="2"/>
      <c r="D9" s="2"/>
      <c r="E9" s="5"/>
      <c r="F9" s="2"/>
      <c r="G9" s="2"/>
    </row>
    <row r="10" spans="1:7" x14ac:dyDescent="0.25">
      <c r="A10" s="3" t="s">
        <v>4</v>
      </c>
      <c r="B10" s="4"/>
      <c r="C10" s="2"/>
      <c r="D10" s="2"/>
      <c r="E10" s="5"/>
      <c r="F10" s="2"/>
      <c r="G10" s="2"/>
    </row>
    <row r="11" spans="1:7" x14ac:dyDescent="0.25">
      <c r="A11" s="3"/>
      <c r="B11" s="4"/>
      <c r="C11" s="2"/>
      <c r="D11" s="2"/>
      <c r="E11" s="5"/>
      <c r="F11" s="2"/>
      <c r="G11" s="2"/>
    </row>
    <row r="12" spans="1:7" x14ac:dyDescent="0.25">
      <c r="A12" s="10" t="s">
        <v>5</v>
      </c>
      <c r="B12" s="4"/>
      <c r="C12" s="2"/>
      <c r="D12" s="2"/>
      <c r="E12" s="5"/>
      <c r="F12" s="2"/>
      <c r="G12" s="2"/>
    </row>
    <row r="13" spans="1:7" ht="30" customHeight="1" x14ac:dyDescent="0.25">
      <c r="A13" s="36" t="s">
        <v>52</v>
      </c>
      <c r="B13" s="36"/>
      <c r="C13" s="36"/>
      <c r="D13" s="36"/>
      <c r="E13" s="36"/>
      <c r="F13" s="36"/>
      <c r="G13" s="60"/>
    </row>
    <row r="14" spans="1:7" ht="15" customHeight="1" x14ac:dyDescent="0.25">
      <c r="A14" s="36" t="s">
        <v>53</v>
      </c>
      <c r="B14" s="36"/>
      <c r="C14" s="36"/>
      <c r="D14" s="36"/>
      <c r="E14" s="36"/>
      <c r="F14" s="36"/>
      <c r="G14" s="2"/>
    </row>
    <row r="15" spans="1:7" x14ac:dyDescent="0.25">
      <c r="A15" s="10" t="s">
        <v>44</v>
      </c>
      <c r="B15" s="4"/>
      <c r="C15" s="2"/>
      <c r="D15" s="2"/>
      <c r="E15" s="5"/>
      <c r="F15" s="2"/>
      <c r="G15" s="2"/>
    </row>
    <row r="16" spans="1:7" x14ac:dyDescent="0.25">
      <c r="A16" s="3"/>
      <c r="B16" s="4"/>
      <c r="C16" s="2"/>
      <c r="D16" s="2"/>
      <c r="E16" s="5"/>
      <c r="F16" s="2"/>
      <c r="G16" s="2"/>
    </row>
    <row r="18" spans="1:8" x14ac:dyDescent="0.25">
      <c r="A18" s="43" t="s">
        <v>27</v>
      </c>
      <c r="B18" s="45" t="s">
        <v>7</v>
      </c>
      <c r="C18" s="47" t="s">
        <v>28</v>
      </c>
      <c r="D18" s="18" t="s">
        <v>30</v>
      </c>
      <c r="E18" s="49" t="s">
        <v>8</v>
      </c>
      <c r="F18" s="49"/>
      <c r="G18" s="50" t="s">
        <v>9</v>
      </c>
    </row>
    <row r="19" spans="1:8" x14ac:dyDescent="0.25">
      <c r="A19" s="44"/>
      <c r="B19" s="46"/>
      <c r="C19" s="48"/>
      <c r="D19" s="18" t="s">
        <v>29</v>
      </c>
      <c r="E19" s="11" t="s">
        <v>10</v>
      </c>
      <c r="F19" s="11" t="s">
        <v>11</v>
      </c>
      <c r="G19" s="50"/>
    </row>
    <row r="20" spans="1:8" x14ac:dyDescent="0.25">
      <c r="A20" s="51" t="s">
        <v>12</v>
      </c>
      <c r="B20" s="52"/>
      <c r="C20" s="52"/>
      <c r="D20" s="53"/>
      <c r="E20" s="54"/>
      <c r="F20" s="54"/>
      <c r="G20" s="54"/>
    </row>
    <row r="21" spans="1:8" x14ac:dyDescent="0.25">
      <c r="A21" s="12" t="s">
        <v>13</v>
      </c>
      <c r="B21" s="13" t="s">
        <v>14</v>
      </c>
      <c r="C21" s="13" t="s">
        <v>15</v>
      </c>
      <c r="D21" s="13">
        <v>8</v>
      </c>
      <c r="E21" s="13" t="s">
        <v>31</v>
      </c>
      <c r="F21" s="14">
        <v>20.39</v>
      </c>
      <c r="G21" s="14">
        <f>F21*8</f>
        <v>163.12</v>
      </c>
    </row>
    <row r="22" spans="1:8" ht="28.5" x14ac:dyDescent="0.25">
      <c r="A22" s="12" t="s">
        <v>16</v>
      </c>
      <c r="B22" s="13">
        <v>97152</v>
      </c>
      <c r="C22" s="13" t="s">
        <v>15</v>
      </c>
      <c r="D22" s="13">
        <v>8</v>
      </c>
      <c r="E22" s="14">
        <v>8.9</v>
      </c>
      <c r="F22" s="13" t="s">
        <v>31</v>
      </c>
      <c r="G22" s="35">
        <v>71.2</v>
      </c>
      <c r="H22" s="19"/>
    </row>
    <row r="23" spans="1:8" ht="42.75" x14ac:dyDescent="0.25">
      <c r="A23" s="12" t="s">
        <v>17</v>
      </c>
      <c r="B23" s="15" t="s">
        <v>46</v>
      </c>
      <c r="C23" s="13" t="s">
        <v>15</v>
      </c>
      <c r="D23" s="13">
        <v>8</v>
      </c>
      <c r="E23" s="13" t="s">
        <v>31</v>
      </c>
      <c r="F23" s="17">
        <v>38.19</v>
      </c>
      <c r="G23" s="35">
        <v>305.52</v>
      </c>
    </row>
    <row r="24" spans="1:8" x14ac:dyDescent="0.25">
      <c r="A24" s="55" t="s">
        <v>18</v>
      </c>
      <c r="B24" s="56"/>
      <c r="C24" s="56"/>
      <c r="D24" s="56"/>
      <c r="E24" s="56"/>
      <c r="F24" s="56"/>
      <c r="G24" s="56"/>
    </row>
    <row r="25" spans="1:8" x14ac:dyDescent="0.25">
      <c r="A25" s="12" t="s">
        <v>19</v>
      </c>
      <c r="B25" s="15">
        <v>97153</v>
      </c>
      <c r="C25" s="13" t="s">
        <v>15</v>
      </c>
      <c r="D25" s="13">
        <v>32</v>
      </c>
      <c r="E25" s="14">
        <v>8.9</v>
      </c>
      <c r="F25" s="13" t="s">
        <v>31</v>
      </c>
      <c r="G25" s="14">
        <f>E25*32</f>
        <v>284.8</v>
      </c>
    </row>
    <row r="26" spans="1:8" ht="28.5" x14ac:dyDescent="0.25">
      <c r="A26" s="12" t="s">
        <v>20</v>
      </c>
      <c r="B26" s="13">
        <v>97154</v>
      </c>
      <c r="C26" s="13" t="s">
        <v>15</v>
      </c>
      <c r="D26" s="13">
        <v>12</v>
      </c>
      <c r="E26" s="14">
        <v>3.93</v>
      </c>
      <c r="F26" s="13" t="s">
        <v>31</v>
      </c>
      <c r="G26" s="35">
        <v>47.16</v>
      </c>
      <c r="H26" s="19"/>
    </row>
    <row r="27" spans="1:8" ht="28.5" x14ac:dyDescent="0.25">
      <c r="A27" s="12" t="s">
        <v>21</v>
      </c>
      <c r="B27" s="13">
        <v>97155</v>
      </c>
      <c r="C27" s="13" t="s">
        <v>15</v>
      </c>
      <c r="D27" s="13">
        <v>24</v>
      </c>
      <c r="E27" s="13" t="s">
        <v>31</v>
      </c>
      <c r="F27" s="14">
        <v>20.39</v>
      </c>
      <c r="G27" s="14">
        <f>F27*24</f>
        <v>489.36</v>
      </c>
    </row>
    <row r="28" spans="1:8" ht="28.5" x14ac:dyDescent="0.25">
      <c r="A28" s="12" t="s">
        <v>22</v>
      </c>
      <c r="B28" s="13" t="s">
        <v>23</v>
      </c>
      <c r="C28" s="13" t="s">
        <v>15</v>
      </c>
      <c r="D28" s="13">
        <v>16</v>
      </c>
      <c r="E28" s="13" t="s">
        <v>31</v>
      </c>
      <c r="F28" s="14">
        <v>20.39</v>
      </c>
      <c r="G28" s="14">
        <f>F28*16</f>
        <v>326.24</v>
      </c>
    </row>
    <row r="29" spans="1:8" ht="28.5" x14ac:dyDescent="0.25">
      <c r="A29" s="12" t="s">
        <v>24</v>
      </c>
      <c r="B29" s="13" t="s">
        <v>45</v>
      </c>
      <c r="C29" s="13" t="s">
        <v>15</v>
      </c>
      <c r="D29" s="13">
        <v>16</v>
      </c>
      <c r="E29" s="13" t="s">
        <v>31</v>
      </c>
      <c r="F29" s="14">
        <v>9</v>
      </c>
      <c r="G29" s="14">
        <f>F29*16</f>
        <v>144</v>
      </c>
    </row>
    <row r="30" spans="1:8" ht="28.5" x14ac:dyDescent="0.25">
      <c r="A30" s="16" t="s">
        <v>25</v>
      </c>
      <c r="B30" s="13">
        <v>97158</v>
      </c>
      <c r="C30" s="13" t="s">
        <v>15</v>
      </c>
      <c r="D30" s="13">
        <v>16</v>
      </c>
      <c r="E30" s="13" t="s">
        <v>31</v>
      </c>
      <c r="F30" s="14">
        <v>9</v>
      </c>
      <c r="G30" s="14">
        <v>144</v>
      </c>
    </row>
    <row r="31" spans="1:8" ht="28.5" x14ac:dyDescent="0.25">
      <c r="A31" s="12" t="s">
        <v>26</v>
      </c>
      <c r="B31" s="13" t="s">
        <v>47</v>
      </c>
      <c r="C31" s="13" t="s">
        <v>15</v>
      </c>
      <c r="D31" s="13">
        <v>24</v>
      </c>
      <c r="E31" s="13" t="s">
        <v>31</v>
      </c>
      <c r="F31" s="17">
        <v>38.19</v>
      </c>
      <c r="G31" s="14">
        <f>F31*24</f>
        <v>916.56</v>
      </c>
    </row>
    <row r="33" spans="1:7" x14ac:dyDescent="0.25">
      <c r="A33" s="58" t="s">
        <v>54</v>
      </c>
      <c r="B33" s="37"/>
      <c r="C33" s="37"/>
      <c r="D33" s="37"/>
      <c r="E33" s="37"/>
      <c r="F33" s="37"/>
      <c r="G33" s="59"/>
    </row>
    <row r="34" spans="1:7" x14ac:dyDescent="0.25">
      <c r="A34" s="33"/>
      <c r="B34" s="34"/>
      <c r="C34" s="34"/>
      <c r="D34" s="34"/>
      <c r="E34" s="34"/>
      <c r="F34" s="34"/>
    </row>
    <row r="36" spans="1:7" s="20" customFormat="1" ht="14.25" customHeight="1" x14ac:dyDescent="0.25">
      <c r="A36" s="57" t="s">
        <v>32</v>
      </c>
      <c r="B36" s="57"/>
      <c r="C36" s="57"/>
      <c r="D36" s="57"/>
      <c r="E36" s="57"/>
      <c r="F36" s="57"/>
    </row>
    <row r="37" spans="1:7" s="20" customFormat="1" ht="5.25" customHeight="1" x14ac:dyDescent="0.25">
      <c r="A37" s="21"/>
      <c r="B37" s="21"/>
      <c r="C37" s="21"/>
      <c r="D37" s="21"/>
      <c r="E37" s="21"/>
      <c r="F37" s="21"/>
    </row>
    <row r="38" spans="1:7" s="20" customFormat="1" ht="25.5" x14ac:dyDescent="0.2">
      <c r="A38" s="22" t="s">
        <v>34</v>
      </c>
      <c r="B38" s="31" t="s">
        <v>33</v>
      </c>
      <c r="C38" s="23" t="s">
        <v>35</v>
      </c>
      <c r="D38" s="24" t="s">
        <v>36</v>
      </c>
      <c r="E38" s="25" t="s">
        <v>8</v>
      </c>
      <c r="F38" s="26" t="s">
        <v>37</v>
      </c>
    </row>
    <row r="39" spans="1:7" s="20" customFormat="1" ht="109.15" customHeight="1" x14ac:dyDescent="0.25">
      <c r="A39" s="30" t="s">
        <v>38</v>
      </c>
      <c r="B39" s="32" t="s">
        <v>48</v>
      </c>
      <c r="C39" s="27">
        <v>49.09</v>
      </c>
      <c r="D39" s="28">
        <v>1</v>
      </c>
      <c r="E39" s="29">
        <v>49.09</v>
      </c>
      <c r="F39" s="27" t="s">
        <v>39</v>
      </c>
    </row>
    <row r="40" spans="1:7" s="20" customFormat="1" ht="37.15" customHeight="1" x14ac:dyDescent="0.25">
      <c r="A40" s="30" t="s">
        <v>40</v>
      </c>
      <c r="B40" s="32" t="s">
        <v>49</v>
      </c>
      <c r="C40" s="27">
        <v>37.630000000000003</v>
      </c>
      <c r="D40" s="28">
        <v>7</v>
      </c>
      <c r="E40" s="29">
        <v>263.41000000000003</v>
      </c>
      <c r="F40" s="27" t="s">
        <v>39</v>
      </c>
    </row>
    <row r="41" spans="1:7" s="20" customFormat="1" ht="54" customHeight="1" x14ac:dyDescent="0.25">
      <c r="A41" s="30" t="s">
        <v>41</v>
      </c>
      <c r="B41" s="32" t="s">
        <v>50</v>
      </c>
      <c r="C41" s="27">
        <v>27.15</v>
      </c>
      <c r="D41" s="28">
        <v>1</v>
      </c>
      <c r="E41" s="29">
        <v>27.15</v>
      </c>
      <c r="F41" s="27" t="s">
        <v>39</v>
      </c>
    </row>
    <row r="42" spans="1:7" s="20" customFormat="1" ht="42" customHeight="1" x14ac:dyDescent="0.25">
      <c r="A42" s="30" t="s">
        <v>42</v>
      </c>
      <c r="B42" s="32" t="s">
        <v>51</v>
      </c>
      <c r="C42" s="27">
        <v>21.33</v>
      </c>
      <c r="D42" s="28">
        <v>11</v>
      </c>
      <c r="E42" s="29">
        <v>234.63</v>
      </c>
      <c r="F42" s="27" t="s">
        <v>39</v>
      </c>
    </row>
    <row r="43" spans="1:7" s="20" customFormat="1" ht="16.5" customHeight="1" x14ac:dyDescent="0.25">
      <c r="A43" s="37"/>
      <c r="B43" s="37"/>
      <c r="C43" s="37"/>
      <c r="D43" s="37"/>
      <c r="E43" s="37"/>
      <c r="F43" s="37"/>
    </row>
  </sheetData>
  <mergeCells count="15">
    <mergeCell ref="A14:F14"/>
    <mergeCell ref="A43:F43"/>
    <mergeCell ref="A1:G1"/>
    <mergeCell ref="A2:G2"/>
    <mergeCell ref="A3:G3"/>
    <mergeCell ref="A18:A19"/>
    <mergeCell ref="B18:B19"/>
    <mergeCell ref="C18:C19"/>
    <mergeCell ref="E18:F18"/>
    <mergeCell ref="G18:G19"/>
    <mergeCell ref="A20:G20"/>
    <mergeCell ref="A24:G24"/>
    <mergeCell ref="A36:F36"/>
    <mergeCell ref="A33:G33"/>
    <mergeCell ref="A13:G13"/>
  </mergeCells>
  <pageMargins left="0.7" right="0.7" top="0.75" bottom="0.75" header="0.3" footer="0.3"/>
  <pageSetup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e9e714bb0801ac8b7362f47fe2f2be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2c4303766fcadb54f511e1f5a2aa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BDFDD8-0846-4423-BCBE-9218FDE8E5A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1A53FA1-117A-4D6E-875B-365FE24761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2AEFA3-20B9-4F44-8D91-F94392F51A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 15 2021 ABS Fee Schedule 09 30 2021</dc:title>
  <dc:creator>Moffat, Amy</dc:creator>
  <cp:lastModifiedBy>Dye, Duane</cp:lastModifiedBy>
  <dcterms:created xsi:type="dcterms:W3CDTF">2021-09-27T19:41:45Z</dcterms:created>
  <dcterms:modified xsi:type="dcterms:W3CDTF">2021-11-15T22:29:59Z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0x0101000766A85E11E30F4E991D0A89AF3E1058</vt:lpwstr>
  </property>
  <property fmtid="{D5CDD505-2E9C-101B-9397-08002B2CF9AE}" pid="3" name="TaxKeyword">
    <vt:lpwstr/>
  </property>
  <property fmtid="{D5CDD505-2E9C-101B-9397-08002B2CF9AE}" pid="4" name="TaxCatchAll">
    <vt:lpwstr/>
  </property>
  <property fmtid="{D5CDD505-2E9C-101B-9397-08002B2CF9AE}" pid="5" name="TaxKeywordTaxHTField">
    <vt:lpwstr/>
  </property>
</Properties>
</file>