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BPRA\03 Policy and Program Development Section\05 Fee Schedules\Optical Fee Schedules\"/>
    </mc:Choice>
  </mc:AlternateContent>
  <xr:revisionPtr revIDLastSave="0" documentId="8_{CD1D6F7E-0FE0-46C3-B34B-77D55FF886C3}" xr6:coauthVersionLast="47" xr6:coauthVersionMax="47" xr10:uidLastSave="{00000000-0000-0000-0000-000000000000}"/>
  <bookViews>
    <workbookView xWindow="20370" yWindow="-120" windowWidth="29040" windowHeight="17640" xr2:uid="{B8CEE888-DCF5-4407-BF78-49CA13077AC2}"/>
  </bookViews>
  <sheets>
    <sheet name="Sheet1" sheetId="1" r:id="rId1"/>
  </sheets>
  <definedNames>
    <definedName name="_xlnm.Print_Titles" localSheetId="0">Sheet1!$1:$1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  <c r="D27" i="1"/>
  <c r="D28" i="1"/>
  <c r="D25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" i="1"/>
</calcChain>
</file>

<file path=xl/sharedStrings.xml><?xml version="1.0" encoding="utf-8"?>
<sst xmlns="http://schemas.openxmlformats.org/spreadsheetml/2006/main" count="114" uniqueCount="62">
  <si>
    <t>92015</t>
  </si>
  <si>
    <t>DETERMINATION OF REFRACTIVE STATE</t>
  </si>
  <si>
    <t>N</t>
  </si>
  <si>
    <t>92071</t>
  </si>
  <si>
    <t>FITTING OF CONTACT LENS FOR TRTMNT OF OCULAR SURFACE DISEASE</t>
  </si>
  <si>
    <t>Y</t>
  </si>
  <si>
    <t>92072</t>
  </si>
  <si>
    <t>FITTING OF CONTACT LENS FOR MGMT OF KERATOCONUS, INITIAL FIT</t>
  </si>
  <si>
    <t>92310</t>
  </si>
  <si>
    <t>FIT OF CONTACT,MED SUPRVSN ADAPTN;CORNEAL LNS,BOTH,EX APHAKI</t>
  </si>
  <si>
    <t>92340</t>
  </si>
  <si>
    <t>FITTING OF SPECTACLES, EXCEPT FOR APHAKIA; MONOFOCAL</t>
  </si>
  <si>
    <t>92341</t>
  </si>
  <si>
    <t>FITTING OF SPECTACLES, BIFOCAL</t>
  </si>
  <si>
    <t>92370</t>
  </si>
  <si>
    <t>REPAIR AND REFITTING SPECTACLES; EXCEPT FOR APHAKIA</t>
  </si>
  <si>
    <t>V2199</t>
  </si>
  <si>
    <t>NOT OTHERWISE CLASSIFIED, SINGLE VISION LENS</t>
  </si>
  <si>
    <t>V2299</t>
  </si>
  <si>
    <t>SPECIALTY BIFOCAL (BY REPORT)</t>
  </si>
  <si>
    <t>V2500</t>
  </si>
  <si>
    <t>CONTACT LENS, PMMA, SPHERICAL, PER LENS</t>
  </si>
  <si>
    <t>V2510</t>
  </si>
  <si>
    <t>CONTACT LENS, GAS PERMEABLE, SPHERICAL, PER LENS</t>
  </si>
  <si>
    <t>V2520</t>
  </si>
  <si>
    <t>CONTACT LENS, HYDROPHYLIC, SPHERICAL, PER LENS</t>
  </si>
  <si>
    <t>V2531</t>
  </si>
  <si>
    <t>CONTACT LENS, SCHERAL, GAS PERMEABLE, PER LENS</t>
  </si>
  <si>
    <t>V2599</t>
  </si>
  <si>
    <t>CONTACT LENS, OTHER TYPE</t>
  </si>
  <si>
    <t>V2600</t>
  </si>
  <si>
    <t>HAND HELD LOW VISION AID AND OTHER NONSPECTACLE MOUNTED AIDS</t>
  </si>
  <si>
    <t>V2623</t>
  </si>
  <si>
    <t>PROSTHETIC EYE, PLASTIC, CUSTOM</t>
  </si>
  <si>
    <t>V2624</t>
  </si>
  <si>
    <t>POLISHING/RESURFACING OF OCULAR PROSTHESIS</t>
  </si>
  <si>
    <t>V2625</t>
  </si>
  <si>
    <t>ENLARGEMENT OF OCULAR PROSTHESIS</t>
  </si>
  <si>
    <t>V2626</t>
  </si>
  <si>
    <t>REDUCTION OF OCULAR PROSTHESIS</t>
  </si>
  <si>
    <t>V2627</t>
  </si>
  <si>
    <t>SCLERAL COVER SHELL</t>
  </si>
  <si>
    <t>V2628</t>
  </si>
  <si>
    <t>FABRICATION AND FITTING OF OCULAR CONFORMER</t>
  </si>
  <si>
    <t>V2629</t>
  </si>
  <si>
    <t>PROSTHETIC EYE, OTHER TYPE</t>
  </si>
  <si>
    <t>V2715</t>
  </si>
  <si>
    <t>PRISM, PER LENS</t>
  </si>
  <si>
    <t>V2762</t>
  </si>
  <si>
    <t>POLARIZATION, ANY LENS MATERIAL, PER LENS</t>
  </si>
  <si>
    <t>V2782</t>
  </si>
  <si>
    <t>LENS,INDEX 1.54-1.65 PLASTIC/1.6-1.79 GLASS,EX POLY,PER LNS</t>
  </si>
  <si>
    <t>V2797</t>
  </si>
  <si>
    <t>VISION SUP,ACCSRY,&amp;/OR SVS COMPNENT OF ANOTHR HCPCS VSN CODE</t>
  </si>
  <si>
    <t>V2799</t>
  </si>
  <si>
    <t>VISION SERVICE, MISCELLANEOUS</t>
  </si>
  <si>
    <t>Procedure Code</t>
  </si>
  <si>
    <t>Description</t>
  </si>
  <si>
    <t>Max Amt</t>
  </si>
  <si>
    <t>Prior Approval Indicator</t>
  </si>
  <si>
    <t>Hand Price Indicator</t>
  </si>
  <si>
    <t>Rate with 2.7% Reduction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</si>
</sst>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0" fillId="0" borderId="0" xfId="0" applyNumberFormat="1"/>
    <xf numFmtId="164" fontId="0" fillId="0" borderId="0" xfId="0" applyNumberFormat="1"/>
    <xf numFmtId="49" fontId="0" fillId="0" borderId="0" xfId="0" applyNumberForma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/>
    <xf numFmtId="164" fontId="1" fillId="0" borderId="1" xfId="0" applyNumberFormat="1" applyFont="1" applyBorder="1"/>
    <xf numFmtId="49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/>
    <xf numFmtId="16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49" fontId="3" fillId="0" borderId="0" xfId="0" applyNumberFormat="1" applyFont="1" applyFill="1"/>
    <xf numFmtId="49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789BD-2AFA-4302-A0EA-1707533A1823}">
  <dimension ref="A1:G28"/>
  <sheetViews>
    <sheetView tabSelected="1" view="pageLayout" zoomScale="130" zoomScaleNormal="100" zoomScalePageLayoutView="130" workbookViewId="0">
      <selection activeCell="H3" sqref="H3"/>
    </sheetView>
  </sheetViews>
  <sheetFormatPr defaultColWidth="9.140625" defaultRowHeight="15" x14ac:dyDescent="0.25"/>
  <cols>
    <col min="1" max="1" width="9.7109375" style="3" customWidth="1"/>
    <col min="2" max="2" width="51.42578125" style="1" customWidth="1"/>
    <col min="3" max="3" width="9.5703125" style="2" customWidth="1"/>
    <col min="4" max="4" width="10.5703125" style="2" customWidth="1"/>
    <col min="5" max="5" width="8.42578125" style="3" customWidth="1"/>
    <col min="6" max="6" width="7.7109375" style="10" customWidth="1"/>
    <col min="7" max="16384" width="9.140625" style="1"/>
  </cols>
  <sheetData>
    <row r="1" spans="1:7" ht="36" x14ac:dyDescent="0.25">
      <c r="A1" s="7" t="s">
        <v>56</v>
      </c>
      <c r="B1" s="7" t="s">
        <v>57</v>
      </c>
      <c r="C1" s="8" t="s">
        <v>58</v>
      </c>
      <c r="D1" s="8" t="s">
        <v>61</v>
      </c>
      <c r="E1" s="7" t="s">
        <v>59</v>
      </c>
      <c r="F1" s="7" t="s">
        <v>60</v>
      </c>
    </row>
    <row r="2" spans="1:7" x14ac:dyDescent="0.25">
      <c r="A2" s="11" t="s">
        <v>0</v>
      </c>
      <c r="B2" s="12" t="s">
        <v>1</v>
      </c>
      <c r="C2" s="13">
        <v>24.91</v>
      </c>
      <c r="D2" s="13">
        <f>SUM(C2*0.973)</f>
        <v>24.23743</v>
      </c>
      <c r="E2" s="11" t="s">
        <v>2</v>
      </c>
      <c r="F2" s="14" t="s">
        <v>2</v>
      </c>
      <c r="G2" s="15"/>
    </row>
    <row r="3" spans="1:7" x14ac:dyDescent="0.25">
      <c r="A3" s="11" t="s">
        <v>3</v>
      </c>
      <c r="B3" s="12" t="s">
        <v>4</v>
      </c>
      <c r="C3" s="13">
        <v>0</v>
      </c>
      <c r="D3" s="13">
        <f t="shared" ref="D3:D24" si="0">SUM(C3*0.973)</f>
        <v>0</v>
      </c>
      <c r="E3" s="11" t="s">
        <v>5</v>
      </c>
      <c r="F3" s="14" t="s">
        <v>5</v>
      </c>
      <c r="G3" s="16"/>
    </row>
    <row r="4" spans="1:7" x14ac:dyDescent="0.25">
      <c r="A4" s="11" t="s">
        <v>6</v>
      </c>
      <c r="B4" s="12" t="s">
        <v>7</v>
      </c>
      <c r="C4" s="13">
        <v>0</v>
      </c>
      <c r="D4" s="13">
        <f t="shared" si="0"/>
        <v>0</v>
      </c>
      <c r="E4" s="11" t="s">
        <v>5</v>
      </c>
      <c r="F4" s="14" t="s">
        <v>5</v>
      </c>
      <c r="G4" s="16"/>
    </row>
    <row r="5" spans="1:7" x14ac:dyDescent="0.25">
      <c r="A5" s="11" t="s">
        <v>8</v>
      </c>
      <c r="B5" s="12" t="s">
        <v>9</v>
      </c>
      <c r="C5" s="13">
        <v>0</v>
      </c>
      <c r="D5" s="13">
        <f t="shared" si="0"/>
        <v>0</v>
      </c>
      <c r="E5" s="11" t="s">
        <v>5</v>
      </c>
      <c r="F5" s="14" t="s">
        <v>5</v>
      </c>
      <c r="G5" s="16"/>
    </row>
    <row r="6" spans="1:7" x14ac:dyDescent="0.25">
      <c r="A6" s="11" t="s">
        <v>10</v>
      </c>
      <c r="B6" s="12" t="s">
        <v>11</v>
      </c>
      <c r="C6" s="13">
        <v>41.72</v>
      </c>
      <c r="D6" s="13">
        <f t="shared" si="0"/>
        <v>40.593559999999997</v>
      </c>
      <c r="E6" s="11" t="s">
        <v>2</v>
      </c>
      <c r="F6" s="14" t="s">
        <v>2</v>
      </c>
      <c r="G6" s="15"/>
    </row>
    <row r="7" spans="1:7" x14ac:dyDescent="0.25">
      <c r="A7" s="11" t="s">
        <v>12</v>
      </c>
      <c r="B7" s="12" t="s">
        <v>13</v>
      </c>
      <c r="C7" s="13">
        <v>41.72</v>
      </c>
      <c r="D7" s="13">
        <f t="shared" si="0"/>
        <v>40.593559999999997</v>
      </c>
      <c r="E7" s="11" t="s">
        <v>2</v>
      </c>
      <c r="F7" s="14" t="s">
        <v>2</v>
      </c>
      <c r="G7" s="15"/>
    </row>
    <row r="8" spans="1:7" x14ac:dyDescent="0.25">
      <c r="A8" s="4" t="s">
        <v>14</v>
      </c>
      <c r="B8" s="5" t="s">
        <v>15</v>
      </c>
      <c r="C8" s="6">
        <v>4.76</v>
      </c>
      <c r="D8" s="6">
        <f t="shared" si="0"/>
        <v>4.6314799999999998</v>
      </c>
      <c r="E8" s="4" t="s">
        <v>2</v>
      </c>
      <c r="F8" s="9" t="s">
        <v>2</v>
      </c>
    </row>
    <row r="9" spans="1:7" x14ac:dyDescent="0.25">
      <c r="A9" s="4" t="s">
        <v>16</v>
      </c>
      <c r="B9" s="5" t="s">
        <v>17</v>
      </c>
      <c r="C9" s="6">
        <v>0</v>
      </c>
      <c r="D9" s="6">
        <f t="shared" si="0"/>
        <v>0</v>
      </c>
      <c r="E9" s="4" t="s">
        <v>5</v>
      </c>
      <c r="F9" s="9" t="s">
        <v>5</v>
      </c>
    </row>
    <row r="10" spans="1:7" x14ac:dyDescent="0.25">
      <c r="A10" s="4" t="s">
        <v>18</v>
      </c>
      <c r="B10" s="5" t="s">
        <v>19</v>
      </c>
      <c r="C10" s="6">
        <v>0</v>
      </c>
      <c r="D10" s="6">
        <f t="shared" si="0"/>
        <v>0</v>
      </c>
      <c r="E10" s="4" t="s">
        <v>5</v>
      </c>
      <c r="F10" s="9" t="s">
        <v>5</v>
      </c>
    </row>
    <row r="11" spans="1:7" x14ac:dyDescent="0.25">
      <c r="A11" s="4" t="s">
        <v>20</v>
      </c>
      <c r="B11" s="5" t="s">
        <v>21</v>
      </c>
      <c r="C11" s="6">
        <v>19.5</v>
      </c>
      <c r="D11" s="6">
        <f t="shared" si="0"/>
        <v>18.973499999999998</v>
      </c>
      <c r="E11" s="4" t="s">
        <v>5</v>
      </c>
      <c r="F11" s="9" t="s">
        <v>2</v>
      </c>
    </row>
    <row r="12" spans="1:7" x14ac:dyDescent="0.25">
      <c r="A12" s="4" t="s">
        <v>22</v>
      </c>
      <c r="B12" s="5" t="s">
        <v>23</v>
      </c>
      <c r="C12" s="6">
        <v>19.5</v>
      </c>
      <c r="D12" s="6">
        <f t="shared" si="0"/>
        <v>18.973499999999998</v>
      </c>
      <c r="E12" s="4" t="s">
        <v>5</v>
      </c>
      <c r="F12" s="9" t="s">
        <v>2</v>
      </c>
    </row>
    <row r="13" spans="1:7" x14ac:dyDescent="0.25">
      <c r="A13" s="4" t="s">
        <v>24</v>
      </c>
      <c r="B13" s="5" t="s">
        <v>25</v>
      </c>
      <c r="C13" s="6">
        <v>19.5</v>
      </c>
      <c r="D13" s="6">
        <f t="shared" si="0"/>
        <v>18.973499999999998</v>
      </c>
      <c r="E13" s="4" t="s">
        <v>5</v>
      </c>
      <c r="F13" s="9" t="s">
        <v>2</v>
      </c>
    </row>
    <row r="14" spans="1:7" x14ac:dyDescent="0.25">
      <c r="A14" s="4" t="s">
        <v>26</v>
      </c>
      <c r="B14" s="5" t="s">
        <v>27</v>
      </c>
      <c r="C14" s="6">
        <v>0</v>
      </c>
      <c r="D14" s="6">
        <f t="shared" si="0"/>
        <v>0</v>
      </c>
      <c r="E14" s="4" t="s">
        <v>5</v>
      </c>
      <c r="F14" s="9" t="s">
        <v>5</v>
      </c>
    </row>
    <row r="15" spans="1:7" x14ac:dyDescent="0.25">
      <c r="A15" s="4" t="s">
        <v>28</v>
      </c>
      <c r="B15" s="5" t="s">
        <v>29</v>
      </c>
      <c r="C15" s="6">
        <v>0</v>
      </c>
      <c r="D15" s="6">
        <f t="shared" si="0"/>
        <v>0</v>
      </c>
      <c r="E15" s="4" t="s">
        <v>5</v>
      </c>
      <c r="F15" s="9" t="s">
        <v>5</v>
      </c>
    </row>
    <row r="16" spans="1:7" x14ac:dyDescent="0.25">
      <c r="A16" s="4" t="s">
        <v>30</v>
      </c>
      <c r="B16" s="5" t="s">
        <v>31</v>
      </c>
      <c r="C16" s="6">
        <v>0</v>
      </c>
      <c r="D16" s="6">
        <f t="shared" si="0"/>
        <v>0</v>
      </c>
      <c r="E16" s="4" t="s">
        <v>5</v>
      </c>
      <c r="F16" s="9" t="s">
        <v>5</v>
      </c>
    </row>
    <row r="17" spans="1:6" x14ac:dyDescent="0.25">
      <c r="A17" s="4" t="s">
        <v>32</v>
      </c>
      <c r="B17" s="5" t="s">
        <v>33</v>
      </c>
      <c r="C17" s="6">
        <v>453.74</v>
      </c>
      <c r="D17" s="6">
        <f t="shared" si="0"/>
        <v>441.48901999999998</v>
      </c>
      <c r="E17" s="4" t="s">
        <v>5</v>
      </c>
      <c r="F17" s="9" t="s">
        <v>2</v>
      </c>
    </row>
    <row r="18" spans="1:6" x14ac:dyDescent="0.25">
      <c r="A18" s="4" t="s">
        <v>34</v>
      </c>
      <c r="B18" s="5" t="s">
        <v>35</v>
      </c>
      <c r="C18" s="6">
        <v>30</v>
      </c>
      <c r="D18" s="6">
        <f t="shared" si="0"/>
        <v>29.189999999999998</v>
      </c>
      <c r="E18" s="4" t="s">
        <v>5</v>
      </c>
      <c r="F18" s="9" t="s">
        <v>2</v>
      </c>
    </row>
    <row r="19" spans="1:6" x14ac:dyDescent="0.25">
      <c r="A19" s="4" t="s">
        <v>36</v>
      </c>
      <c r="B19" s="5" t="s">
        <v>37</v>
      </c>
      <c r="C19" s="6">
        <v>193.93</v>
      </c>
      <c r="D19" s="6">
        <f t="shared" si="0"/>
        <v>188.69389000000001</v>
      </c>
      <c r="E19" s="4" t="s">
        <v>5</v>
      </c>
      <c r="F19" s="9" t="s">
        <v>2</v>
      </c>
    </row>
    <row r="20" spans="1:6" x14ac:dyDescent="0.25">
      <c r="A20" s="4" t="s">
        <v>38</v>
      </c>
      <c r="B20" s="5" t="s">
        <v>39</v>
      </c>
      <c r="C20" s="6">
        <v>80</v>
      </c>
      <c r="D20" s="6">
        <f t="shared" si="0"/>
        <v>77.84</v>
      </c>
      <c r="E20" s="4" t="s">
        <v>5</v>
      </c>
      <c r="F20" s="9" t="s">
        <v>2</v>
      </c>
    </row>
    <row r="21" spans="1:6" x14ac:dyDescent="0.25">
      <c r="A21" s="4" t="s">
        <v>40</v>
      </c>
      <c r="B21" s="5" t="s">
        <v>41</v>
      </c>
      <c r="C21" s="6">
        <v>573.5</v>
      </c>
      <c r="D21" s="6">
        <f t="shared" si="0"/>
        <v>558.01549999999997</v>
      </c>
      <c r="E21" s="4" t="s">
        <v>5</v>
      </c>
      <c r="F21" s="9" t="s">
        <v>2</v>
      </c>
    </row>
    <row r="22" spans="1:6" x14ac:dyDescent="0.25">
      <c r="A22" s="4" t="s">
        <v>42</v>
      </c>
      <c r="B22" s="5" t="s">
        <v>43</v>
      </c>
      <c r="C22" s="6">
        <v>127</v>
      </c>
      <c r="D22" s="6">
        <f t="shared" si="0"/>
        <v>123.571</v>
      </c>
      <c r="E22" s="4" t="s">
        <v>5</v>
      </c>
      <c r="F22" s="9" t="s">
        <v>2</v>
      </c>
    </row>
    <row r="23" spans="1:6" x14ac:dyDescent="0.25">
      <c r="A23" s="4" t="s">
        <v>44</v>
      </c>
      <c r="B23" s="5" t="s">
        <v>45</v>
      </c>
      <c r="C23" s="6">
        <v>0</v>
      </c>
      <c r="D23" s="6">
        <f t="shared" si="0"/>
        <v>0</v>
      </c>
      <c r="E23" s="4" t="s">
        <v>5</v>
      </c>
      <c r="F23" s="9" t="s">
        <v>5</v>
      </c>
    </row>
    <row r="24" spans="1:6" x14ac:dyDescent="0.25">
      <c r="A24" s="4" t="s">
        <v>46</v>
      </c>
      <c r="B24" s="5" t="s">
        <v>47</v>
      </c>
      <c r="C24" s="6">
        <v>2.79</v>
      </c>
      <c r="D24" s="6">
        <f t="shared" si="0"/>
        <v>2.7146699999999999</v>
      </c>
      <c r="E24" s="4" t="s">
        <v>2</v>
      </c>
      <c r="F24" s="9" t="s">
        <v>2</v>
      </c>
    </row>
    <row r="25" spans="1:6" x14ac:dyDescent="0.25">
      <c r="A25" s="4" t="s">
        <v>48</v>
      </c>
      <c r="B25" s="5" t="s">
        <v>49</v>
      </c>
      <c r="C25" s="6">
        <v>0</v>
      </c>
      <c r="D25" s="6">
        <f>SUM(C25*0.973)</f>
        <v>0</v>
      </c>
      <c r="E25" s="4" t="s">
        <v>5</v>
      </c>
      <c r="F25" s="9" t="s">
        <v>5</v>
      </c>
    </row>
    <row r="26" spans="1:6" x14ac:dyDescent="0.25">
      <c r="A26" s="4" t="s">
        <v>50</v>
      </c>
      <c r="B26" s="5" t="s">
        <v>51</v>
      </c>
      <c r="C26" s="6">
        <v>0</v>
      </c>
      <c r="D26" s="6">
        <f>SUM(C26*0.973)</f>
        <v>0</v>
      </c>
      <c r="E26" s="4" t="s">
        <v>5</v>
      </c>
      <c r="F26" s="9" t="s">
        <v>5</v>
      </c>
    </row>
    <row r="27" spans="1:6" x14ac:dyDescent="0.25">
      <c r="A27" s="4" t="s">
        <v>52</v>
      </c>
      <c r="B27" s="5" t="s">
        <v>53</v>
      </c>
      <c r="C27" s="6">
        <v>0</v>
      </c>
      <c r="D27" s="6">
        <f t="shared" ref="D27:D28" si="1">SUM(C27*0.973)</f>
        <v>0</v>
      </c>
      <c r="E27" s="4" t="s">
        <v>5</v>
      </c>
      <c r="F27" s="9" t="s">
        <v>5</v>
      </c>
    </row>
    <row r="28" spans="1:6" x14ac:dyDescent="0.25">
      <c r="A28" s="4" t="s">
        <v>54</v>
      </c>
      <c r="B28" s="5" t="s">
        <v>55</v>
      </c>
      <c r="C28" s="6">
        <v>0</v>
      </c>
      <c r="D28" s="6">
        <f t="shared" si="1"/>
        <v>0</v>
      </c>
      <c r="E28" s="4" t="s">
        <v>5</v>
      </c>
      <c r="F28" s="9" t="s">
        <v>5</v>
      </c>
    </row>
  </sheetData>
  <pageMargins left="0.7" right="0.7" top="0.75" bottom="0.75" header="0.3" footer="0.3"/>
  <pageSetup orientation="landscape" r:id="rId1"/>
  <headerFooter>
    <oddHeader>&amp;C&amp;"-,Bold"IL Department of Healthcare and Family Services
Optometric Services&amp;"-,Regular"
&amp;REffective 01/01/2025
Updated 05/06/2025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C7A4FE-3B87-48EE-B4A0-15D12E44B339}"/>
</file>

<file path=customXml/itemProps2.xml><?xml version="1.0" encoding="utf-8"?>
<ds:datastoreItem xmlns:ds="http://schemas.openxmlformats.org/officeDocument/2006/customXml" ds:itemID="{7C028F91-985A-4AD7-83C0-8B7B636AFD9A}"/>
</file>

<file path=customXml/itemProps3.xml><?xml version="1.0" encoding="utf-8"?>
<ds:datastoreItem xmlns:ds="http://schemas.openxmlformats.org/officeDocument/2006/customXml" ds:itemID="{1797F321-1074-4DD8-81C0-97BDBDAB8C9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Canas, Edna</dc:creator>
  <cp:lastModifiedBy>Hinshaw, Kati E.</cp:lastModifiedBy>
  <dcterms:created xsi:type="dcterms:W3CDTF">2019-04-02T22:19:07Z</dcterms:created>
  <dcterms:modified xsi:type="dcterms:W3CDTF">2025-05-06T17:56:48Z</dcterms:modified>
</cp:coreProperties>
</file>