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P:\"/>
    </mc:Choice>
  </mc:AlternateContent>
  <xr:revisionPtr revIDLastSave="0" documentId="8_{B4DF2312-7174-4591-92FB-66CFA3D5CD92}" xr6:coauthVersionLast="47" xr6:coauthVersionMax="47" xr10:uidLastSave="{00000000-0000-0000-0000-000000000000}"/>
  <bookViews>
    <workbookView xWindow="28680" yWindow="-120" windowWidth="29040" windowHeight="17640" xr2:uid="{00000000-000D-0000-FFFF-FFFF00000000}"/>
  </bookViews>
  <sheets>
    <sheet name="Origina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1" i="1" l="1"/>
  <c r="I80" i="1"/>
  <c r="I79" i="1"/>
  <c r="I78" i="1"/>
  <c r="I77" i="1"/>
  <c r="I76" i="1"/>
  <c r="J75" i="1"/>
  <c r="I75" i="1"/>
  <c r="J74" i="1"/>
  <c r="I74" i="1"/>
  <c r="J64" i="1"/>
  <c r="I64" i="1"/>
  <c r="J63" i="1"/>
  <c r="I63" i="1"/>
  <c r="J62" i="1"/>
  <c r="I62" i="1"/>
  <c r="J61" i="1"/>
  <c r="I61" i="1"/>
  <c r="J59" i="1"/>
  <c r="I59" i="1"/>
  <c r="J58" i="1"/>
  <c r="I58" i="1"/>
  <c r="J57" i="1"/>
  <c r="I57" i="1"/>
  <c r="J52" i="1"/>
  <c r="J51" i="1"/>
  <c r="I51" i="1"/>
  <c r="J50" i="1"/>
  <c r="I50" i="1"/>
  <c r="J49" i="1"/>
  <c r="J47" i="1"/>
  <c r="I47" i="1"/>
  <c r="J46" i="1"/>
  <c r="I46" i="1"/>
  <c r="J45" i="1"/>
  <c r="I45" i="1"/>
  <c r="J44" i="1"/>
  <c r="I44" i="1"/>
  <c r="J43" i="1"/>
  <c r="I43" i="1"/>
  <c r="J42" i="1"/>
  <c r="I42" i="1"/>
  <c r="J40" i="1"/>
  <c r="I40" i="1"/>
  <c r="J39" i="1"/>
  <c r="I39" i="1"/>
  <c r="J38" i="1"/>
  <c r="I38" i="1"/>
  <c r="J37" i="1"/>
  <c r="I37" i="1"/>
  <c r="J36" i="1"/>
  <c r="I36" i="1"/>
  <c r="J35" i="1"/>
  <c r="I35" i="1"/>
  <c r="J34" i="1"/>
  <c r="I34" i="1"/>
  <c r="J33" i="1"/>
  <c r="I33" i="1"/>
  <c r="J32" i="1"/>
  <c r="I32" i="1"/>
  <c r="J31" i="1"/>
  <c r="I31" i="1"/>
  <c r="J30" i="1"/>
  <c r="I30" i="1"/>
  <c r="J29" i="1"/>
  <c r="I29" i="1"/>
  <c r="I28" i="1"/>
  <c r="J27" i="1"/>
  <c r="I27" i="1"/>
  <c r="J26" i="1"/>
  <c r="I26" i="1"/>
  <c r="J25" i="1"/>
  <c r="I25" i="1"/>
  <c r="J22" i="1"/>
  <c r="I22" i="1"/>
  <c r="J21" i="1"/>
  <c r="I21" i="1"/>
  <c r="J20" i="1"/>
  <c r="I20" i="1"/>
  <c r="J19" i="1"/>
  <c r="I19" i="1"/>
  <c r="J18" i="1"/>
  <c r="I18" i="1"/>
  <c r="J17" i="1"/>
  <c r="I17" i="1"/>
  <c r="J16" i="1"/>
  <c r="I16" i="1"/>
  <c r="J14" i="1"/>
  <c r="I14" i="1"/>
  <c r="J12" i="1"/>
  <c r="I12" i="1"/>
  <c r="J11" i="1"/>
  <c r="I11" i="1"/>
  <c r="J10" i="1"/>
  <c r="I10" i="1"/>
  <c r="J9" i="1"/>
  <c r="I9" i="1"/>
  <c r="J8" i="1"/>
  <c r="I8" i="1"/>
  <c r="J7" i="1"/>
  <c r="I7" i="1"/>
  <c r="J6" i="1"/>
  <c r="I6" i="1"/>
  <c r="J5" i="1"/>
  <c r="I5" i="1"/>
</calcChain>
</file>

<file path=xl/sharedStrings.xml><?xml version="1.0" encoding="utf-8"?>
<sst xmlns="http://schemas.openxmlformats.org/spreadsheetml/2006/main" count="413" uniqueCount="170">
  <si>
    <r>
      <rPr>
        <b/>
        <sz val="9"/>
        <color rgb="FFFFFFFF"/>
        <rFont val="Calibri"/>
        <family val="2"/>
      </rPr>
      <t>Service Name</t>
    </r>
  </si>
  <si>
    <r>
      <rPr>
        <b/>
        <sz val="9"/>
        <color rgb="FFFFFFFF"/>
        <rFont val="Calibri"/>
        <family val="2"/>
      </rPr>
      <t>Modifiers</t>
    </r>
  </si>
  <si>
    <r>
      <rPr>
        <b/>
        <sz val="9"/>
        <color rgb="FFFFFFFF"/>
        <rFont val="Calibri"/>
        <family val="2"/>
      </rPr>
      <t>Units</t>
    </r>
  </si>
  <si>
    <r>
      <rPr>
        <b/>
        <sz val="9"/>
        <color rgb="FFFFFFFF"/>
        <rFont val="Calibri"/>
        <family val="2"/>
      </rPr>
      <t>On-Site</t>
    </r>
  </si>
  <si>
    <r>
      <rPr>
        <b/>
        <sz val="9"/>
        <color rgb="FFFFFFFF"/>
        <rFont val="Calibri"/>
        <family val="2"/>
      </rPr>
      <t>Off-Site</t>
    </r>
  </si>
  <si>
    <r>
      <rPr>
        <b/>
        <sz val="9"/>
        <color rgb="FFFFFFFF"/>
        <rFont val="Calibri"/>
        <family val="2"/>
      </rPr>
      <t>Group B - billable by BHC and CMHC</t>
    </r>
  </si>
  <si>
    <r>
      <rPr>
        <b/>
        <sz val="9"/>
        <color rgb="FFFFFFFF"/>
        <rFont val="Calibri"/>
        <family val="2"/>
      </rPr>
      <t>Group C - billable by CMHC only</t>
    </r>
  </si>
  <si>
    <r>
      <rPr>
        <b/>
        <sz val="9"/>
        <color rgb="FFFFFFFF"/>
        <rFont val="Calibri"/>
        <family val="2"/>
      </rPr>
      <t>Allowable Place of Service Codes</t>
    </r>
  </si>
  <si>
    <r>
      <rPr>
        <sz val="9"/>
        <rFont val="Calibri"/>
        <family val="2"/>
      </rPr>
      <t>Lower level of care</t>
    </r>
  </si>
  <si>
    <r>
      <rPr>
        <sz val="9"/>
        <rFont val="Calibri"/>
        <family val="2"/>
      </rPr>
      <t>Physician</t>
    </r>
  </si>
  <si>
    <r>
      <rPr>
        <sz val="9"/>
        <rFont val="Calibri"/>
        <family val="2"/>
      </rPr>
      <t>Psychologist - Masters</t>
    </r>
  </si>
  <si>
    <r>
      <rPr>
        <sz val="9"/>
        <rFont val="Calibri"/>
        <family val="2"/>
      </rPr>
      <t>Child program</t>
    </r>
  </si>
  <si>
    <r>
      <rPr>
        <sz val="9"/>
        <rFont val="Calibri"/>
        <family val="2"/>
      </rPr>
      <t>Adult program</t>
    </r>
  </si>
  <si>
    <r>
      <rPr>
        <sz val="9"/>
        <rFont val="Calibri"/>
        <family val="2"/>
      </rPr>
      <t>LOCUS assessment</t>
    </r>
  </si>
  <si>
    <r>
      <rPr>
        <sz val="9"/>
        <rFont val="Calibri"/>
        <family val="2"/>
      </rPr>
      <t>Substance Use Disorder (SUD) worker</t>
    </r>
  </si>
  <si>
    <r>
      <rPr>
        <sz val="9"/>
        <rFont val="Calibri"/>
        <family val="2"/>
      </rPr>
      <t>High risk mental health program</t>
    </r>
  </si>
  <si>
    <r>
      <rPr>
        <sz val="9"/>
        <rFont val="Calibri"/>
        <family val="2"/>
      </rPr>
      <t>RSA</t>
    </r>
  </si>
  <si>
    <r>
      <rPr>
        <sz val="9"/>
        <rFont val="Calibri"/>
        <family val="2"/>
      </rPr>
      <t>MHP</t>
    </r>
  </si>
  <si>
    <r>
      <rPr>
        <sz val="9"/>
        <rFont val="Calibri"/>
        <family val="2"/>
      </rPr>
      <t>QMHP</t>
    </r>
  </si>
  <si>
    <r>
      <rPr>
        <sz val="9"/>
        <rFont val="Calibri"/>
        <family val="2"/>
      </rPr>
      <t>Psychologist - Licensed Clinical</t>
    </r>
  </si>
  <si>
    <r>
      <rPr>
        <sz val="9"/>
        <rFont val="Calibri"/>
        <family val="2"/>
      </rPr>
      <t>Group setting</t>
    </r>
  </si>
  <si>
    <r>
      <rPr>
        <sz val="9"/>
        <rFont val="Calibri"/>
        <family val="2"/>
      </rPr>
      <t>Family/couple</t>
    </r>
  </si>
  <si>
    <r>
      <rPr>
        <sz val="9"/>
        <rFont val="Calibri"/>
        <family val="2"/>
      </rPr>
      <t>Client not present</t>
    </r>
  </si>
  <si>
    <r>
      <rPr>
        <sz val="9"/>
        <rFont val="Calibri"/>
        <family val="2"/>
      </rPr>
      <t>Multidisciplinary team</t>
    </r>
  </si>
  <si>
    <r>
      <rPr>
        <sz val="9"/>
        <rFont val="Calibri"/>
        <family val="2"/>
      </rPr>
      <t>APN</t>
    </r>
  </si>
  <si>
    <r>
      <rPr>
        <sz val="9"/>
        <rFont val="Calibri"/>
        <family val="2"/>
      </rPr>
      <t>FSP service</t>
    </r>
  </si>
  <si>
    <r>
      <rPr>
        <sz val="9"/>
        <rFont val="Calibri"/>
        <family val="2"/>
      </rPr>
      <t>Review</t>
    </r>
  </si>
  <si>
    <r>
      <rPr>
        <sz val="9"/>
        <rFont val="Calibri"/>
        <family val="2"/>
      </rPr>
      <t>RN</t>
    </r>
  </si>
  <si>
    <r>
      <rPr>
        <sz val="9"/>
        <rFont val="Calibri"/>
        <family val="2"/>
      </rPr>
      <t>LPN/LVN</t>
    </r>
  </si>
  <si>
    <r>
      <rPr>
        <sz val="9"/>
        <rFont val="Calibri"/>
        <family val="2"/>
      </rPr>
      <t>LPHA</t>
    </r>
  </si>
  <si>
    <r>
      <rPr>
        <sz val="9"/>
        <rFont val="Calibri"/>
        <family val="2"/>
      </rPr>
      <t>Complex level of care</t>
    </r>
  </si>
  <si>
    <r>
      <rPr>
        <sz val="9"/>
        <rFont val="Calibri"/>
        <family val="2"/>
      </rPr>
      <t>Transition service</t>
    </r>
  </si>
  <si>
    <t>N/A</t>
  </si>
  <si>
    <t>On-Site</t>
  </si>
  <si>
    <t>Off-Site</t>
  </si>
  <si>
    <t>State Max</t>
  </si>
  <si>
    <t xml:space="preserve">Total State Max </t>
  </si>
  <si>
    <t>Add-On</t>
  </si>
  <si>
    <t>04 - Homeless Shelter</t>
  </si>
  <si>
    <t>33 - Custodial Care Facility</t>
  </si>
  <si>
    <t>34 - Hospice</t>
  </si>
  <si>
    <t>51 - Inpatient Psychiatric Facility</t>
  </si>
  <si>
    <t>52 - Psychiatric Facility - Partial Hospitalization</t>
  </si>
  <si>
    <t>54 - Intermediate Care Facility/ Individuals with Intellectual Disabilities</t>
  </si>
  <si>
    <t>55 - Residential Substance Abuse Treatment Facility</t>
  </si>
  <si>
    <t xml:space="preserve">56 - Psychiatric Residential Treatment Center </t>
  </si>
  <si>
    <t>57 - Non-residential Substance Abuse Treatment Facility</t>
  </si>
  <si>
    <t>71 - Public Health Clinic</t>
  </si>
  <si>
    <t>99 - Other Place of Service</t>
  </si>
  <si>
    <t>03 - School</t>
  </si>
  <si>
    <t>Modifier Key</t>
  </si>
  <si>
    <t>HCPC Code</t>
  </si>
  <si>
    <t>22 - On-Campus Outpatient Hospital</t>
  </si>
  <si>
    <t>1/4 hr</t>
  </si>
  <si>
    <t>1 hr</t>
  </si>
  <si>
    <t>Event</t>
  </si>
  <si>
    <t>11 - Office</t>
  </si>
  <si>
    <t>15 - Mobile Unit</t>
  </si>
  <si>
    <t>20 - Urgent Care Facility</t>
  </si>
  <si>
    <t>53 - Community Mental Health Center</t>
  </si>
  <si>
    <t>12 - Home</t>
  </si>
  <si>
    <t>13 - Assisted Living Facility</t>
  </si>
  <si>
    <t>14 - Group Home</t>
  </si>
  <si>
    <t>21 - Inpatient Hospital</t>
  </si>
  <si>
    <t>23 - Emergency Room - Hospital</t>
  </si>
  <si>
    <t>26 - Military Treatment Facility</t>
  </si>
  <si>
    <t>31 - Skilled Nursing Facility</t>
  </si>
  <si>
    <t>32 - Nursing Facility</t>
  </si>
  <si>
    <t>Description</t>
  </si>
  <si>
    <t>Modifier</t>
  </si>
  <si>
    <t>Assessment and Treatment Planning</t>
  </si>
  <si>
    <t>Integrated Assessment and Treatment Planning (IATP)</t>
  </si>
  <si>
    <t>H2000</t>
  </si>
  <si>
    <t>HN</t>
  </si>
  <si>
    <t>HO</t>
  </si>
  <si>
    <t>IATP: Review and Update</t>
  </si>
  <si>
    <t>SF</t>
  </si>
  <si>
    <t>IATP: Clinical Assessment Tool</t>
  </si>
  <si>
    <t>TF</t>
  </si>
  <si>
    <t>IATP: Psychological Assessment</t>
  </si>
  <si>
    <t>AH</t>
  </si>
  <si>
    <t>HP</t>
  </si>
  <si>
    <t>IATP: LOCUS Assessment</t>
  </si>
  <si>
    <t>HE</t>
  </si>
  <si>
    <t>Crisis Services</t>
  </si>
  <si>
    <t>Crisis Intervention</t>
  </si>
  <si>
    <t>H2011</t>
  </si>
  <si>
    <t>Therapy/Counseling Services</t>
  </si>
  <si>
    <t>Therapy/Counseling - Individual</t>
  </si>
  <si>
    <t>H0004</t>
  </si>
  <si>
    <t>Therapy/Counseling - Group</t>
  </si>
  <si>
    <t>HQ</t>
  </si>
  <si>
    <t>Therapy/Counseling - Family</t>
  </si>
  <si>
    <t>HR</t>
  </si>
  <si>
    <t>AF</t>
  </si>
  <si>
    <t>General Medicaid Rehabilitation Option Services</t>
  </si>
  <si>
    <t>Community Support - Individual</t>
  </si>
  <si>
    <t>H2015</t>
  </si>
  <si>
    <t>HM</t>
  </si>
  <si>
    <t>HA</t>
  </si>
  <si>
    <t>HB</t>
  </si>
  <si>
    <t>HK</t>
  </si>
  <si>
    <t>Community Support - Group</t>
  </si>
  <si>
    <t>HH</t>
  </si>
  <si>
    <t>Medication Administration</t>
  </si>
  <si>
    <t>T1502</t>
  </si>
  <si>
    <t>TE</t>
  </si>
  <si>
    <t>SA</t>
  </si>
  <si>
    <t>Medication Monitoring</t>
  </si>
  <si>
    <t>H2010</t>
  </si>
  <si>
    <t>Medication Training - Individual</t>
  </si>
  <si>
    <t>H0034</t>
  </si>
  <si>
    <t>HS</t>
  </si>
  <si>
    <t>Medication Training - Group</t>
  </si>
  <si>
    <t>HT</t>
  </si>
  <si>
    <t>Targeted Case Management Services</t>
  </si>
  <si>
    <t>Case Management - Client-Centered Consultation</t>
  </si>
  <si>
    <t>T1016</t>
  </si>
  <si>
    <t>SE</t>
  </si>
  <si>
    <t>Case Management - Mental Health</t>
  </si>
  <si>
    <t>TD</t>
  </si>
  <si>
    <t>Case Management - Transition Linkage and Aftercare</t>
  </si>
  <si>
    <t>TS</t>
  </si>
  <si>
    <t>TG</t>
  </si>
  <si>
    <t>Crisis Intervention - Team</t>
  </si>
  <si>
    <t>Crisis Stabilization</t>
  </si>
  <si>
    <t>T1019</t>
  </si>
  <si>
    <t>Mobile Crisis Response</t>
  </si>
  <si>
    <t>S9484</t>
  </si>
  <si>
    <t>Mobile Crisis Response - Team</t>
  </si>
  <si>
    <t>HCPC
Code</t>
  </si>
  <si>
    <t>Intensive Services Requiring Program Certification</t>
  </si>
  <si>
    <t>H2016</t>
  </si>
  <si>
    <t>Mental Health Intensive Outpatient - Adult Program</t>
  </si>
  <si>
    <t>S9480</t>
  </si>
  <si>
    <t>Mental Health Intensive Outpatient - Child Program</t>
  </si>
  <si>
    <t>Behavioral Health Screening Services</t>
  </si>
  <si>
    <t>Developmental Screening</t>
  </si>
  <si>
    <t>Developmental Testing</t>
  </si>
  <si>
    <t>Mental Health Risk Assessment</t>
  </si>
  <si>
    <t>Prenatal Care At-Risk Assessment</t>
  </si>
  <si>
    <t>H1000</t>
  </si>
  <si>
    <t>Family Support Program (FSP) Services</t>
  </si>
  <si>
    <t>FSP Application Assistance</t>
  </si>
  <si>
    <t>G9012</t>
  </si>
  <si>
    <t>FSP Clinical Case Participation</t>
  </si>
  <si>
    <t>FSP Family Support Services</t>
  </si>
  <si>
    <t>T1999</t>
  </si>
  <si>
    <t>Event-based purchasing</t>
  </si>
  <si>
    <t>FSP Therapeutic Support Services</t>
  </si>
  <si>
    <t>H0046</t>
  </si>
  <si>
    <t>Telehealth Services</t>
  </si>
  <si>
    <t>Telepsychiatry: Originating Site</t>
  </si>
  <si>
    <t>Q3014</t>
  </si>
  <si>
    <t>H0039</t>
  </si>
  <si>
    <t>Psychosocial Rehabilitation - Individual</t>
  </si>
  <si>
    <t>H2017</t>
  </si>
  <si>
    <t>Psychosocial Rehabilitation - Group</t>
  </si>
  <si>
    <t>*ACT and CST services must be billed with an additional modifier indicating the highest level of practitioner level delivering the unit(s) of service from the acceptable list of modifiers.  See the Handbook for Providers of Community-Based Behavioral Services for more information.</t>
  </si>
  <si>
    <t>TL</t>
  </si>
  <si>
    <t>Group A - billable by BHC, CMHC, IPs</t>
  </si>
  <si>
    <t>GT**</t>
  </si>
  <si>
    <t>**Effective with dates of service beginning October 1, 2021, providers billing a service that was performed via audio or video communication must use the procedure code with modifer GT and Place of Service Code 02. See the Handbook for Providers of Community-Based Behavioral Services for more information.</t>
  </si>
  <si>
    <t>02 - Telehealth**</t>
  </si>
  <si>
    <t>Therapy/Counseling - Brief Intervention</t>
  </si>
  <si>
    <t>Brief Intervention</t>
  </si>
  <si>
    <t>*</t>
  </si>
  <si>
    <t>Community Support Team</t>
  </si>
  <si>
    <t>Assertive Community Treatment - Individual</t>
  </si>
  <si>
    <t>Assertive Community Treatment -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</si>
</sst>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 0.00"/>
    <numFmt numFmtId="165" formatCode="\$0.00"/>
    <numFmt numFmtId="166" formatCode="&quot;$&quot;#,##0.00"/>
  </numFmts>
  <fonts count="14" x14ac:knownFonts="1">
    <font>
      <sz val="10"/>
      <color rgb="FF000000"/>
      <name val="Times New Roman"/>
      <charset val="204"/>
    </font>
    <font>
      <sz val="11"/>
      <color theme="1"/>
      <name val="Calibri"/>
      <family val="2"/>
      <scheme val="minor"/>
    </font>
    <font>
      <b/>
      <sz val="9"/>
      <color rgb="FFFFFFFF"/>
      <name val="Calibri"/>
      <family val="2"/>
    </font>
    <font>
      <sz val="9"/>
      <color rgb="FF000000"/>
      <name val="Calibri"/>
      <family val="2"/>
    </font>
    <font>
      <b/>
      <sz val="9"/>
      <name val="Calibri"/>
      <family val="2"/>
    </font>
    <font>
      <sz val="9"/>
      <name val="Calibri"/>
      <family val="2"/>
    </font>
    <font>
      <b/>
      <sz val="9"/>
      <color theme="0"/>
      <name val="Calibri"/>
      <family val="2"/>
    </font>
    <font>
      <sz val="10"/>
      <color rgb="FF000000"/>
      <name val="Times New Roman"/>
      <family val="1"/>
    </font>
    <font>
      <b/>
      <sz val="9"/>
      <color rgb="FFFFFFFF"/>
      <name val="Calibri"/>
      <family val="2"/>
      <scheme val="minor"/>
    </font>
    <font>
      <sz val="9"/>
      <name val="Calibri"/>
      <family val="2"/>
      <scheme val="minor"/>
    </font>
    <font>
      <b/>
      <sz val="9"/>
      <name val="Calibri"/>
      <family val="2"/>
      <scheme val="minor"/>
    </font>
    <font>
      <sz val="9"/>
      <color rgb="FF000000"/>
      <name val="Calibri"/>
      <family val="2"/>
      <scheme val="minor"/>
    </font>
    <font>
      <sz val="9"/>
      <color rgb="FF000000"/>
      <name val="Times New Roman"/>
      <family val="1"/>
    </font>
    <font>
      <sz val="9"/>
      <color theme="1"/>
      <name val="Calibri"/>
      <family val="2"/>
      <scheme val="minor"/>
    </font>
  </fonts>
  <fills count="5">
    <fill>
      <patternFill patternType="none"/>
    </fill>
    <fill>
      <patternFill patternType="gray125"/>
    </fill>
    <fill>
      <patternFill patternType="solid">
        <fgColor rgb="FF808080"/>
      </patternFill>
    </fill>
    <fill>
      <patternFill patternType="solid">
        <fgColor rgb="FFD9D9D9"/>
      </patternFill>
    </fill>
    <fill>
      <patternFill patternType="solid">
        <fgColor theme="0" tint="-0.14999847407452621"/>
        <bgColor indexed="64"/>
      </patternFill>
    </fill>
  </fills>
  <borders count="5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rgb="FF000000"/>
      </top>
      <bottom style="thin">
        <color auto="1"/>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indexed="64"/>
      </right>
      <top style="thin">
        <color indexed="64"/>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s>
  <cellStyleXfs count="4">
    <xf numFmtId="0" fontId="0" fillId="0" borderId="0"/>
    <xf numFmtId="0" fontId="1" fillId="0" borderId="0"/>
    <xf numFmtId="44" fontId="1" fillId="0" borderId="0" applyFont="0" applyFill="0" applyBorder="0" applyAlignment="0" applyProtection="0"/>
    <xf numFmtId="0" fontId="7" fillId="0" borderId="0"/>
  </cellStyleXfs>
  <cellXfs count="191">
    <xf numFmtId="0" fontId="0" fillId="0" borderId="0" xfId="0" applyFill="1" applyBorder="1" applyAlignment="1">
      <alignment horizontal="left" vertical="top"/>
    </xf>
    <xf numFmtId="164" fontId="3" fillId="0" borderId="1" xfId="0" applyNumberFormat="1" applyFont="1" applyFill="1" applyBorder="1" applyAlignment="1">
      <alignment horizontal="center" vertical="top" shrinkToFit="1"/>
    </xf>
    <xf numFmtId="165" fontId="3" fillId="0" borderId="1" xfId="0" applyNumberFormat="1" applyFont="1" applyFill="1" applyBorder="1" applyAlignment="1">
      <alignment horizontal="center" vertical="top" shrinkToFit="1"/>
    </xf>
    <xf numFmtId="164" fontId="3" fillId="0" borderId="2" xfId="0" applyNumberFormat="1" applyFont="1" applyFill="1" applyBorder="1" applyAlignment="1">
      <alignment horizontal="center" vertical="top" shrinkToFit="1"/>
    </xf>
    <xf numFmtId="164" fontId="3" fillId="0" borderId="4" xfId="0" applyNumberFormat="1" applyFont="1" applyFill="1" applyBorder="1" applyAlignment="1">
      <alignment horizontal="center" vertical="top" shrinkToFit="1"/>
    </xf>
    <xf numFmtId="0" fontId="0" fillId="0" borderId="0" xfId="0" applyFill="1" applyBorder="1" applyAlignment="1">
      <alignment horizontal="left" vertical="top"/>
    </xf>
    <xf numFmtId="164" fontId="3" fillId="0" borderId="14" xfId="0" applyNumberFormat="1" applyFont="1" applyFill="1" applyBorder="1" applyAlignment="1">
      <alignment horizontal="center" vertical="top" shrinkToFit="1"/>
    </xf>
    <xf numFmtId="1" fontId="2" fillId="2" borderId="1" xfId="0" applyNumberFormat="1" applyFont="1" applyFill="1" applyBorder="1" applyAlignment="1">
      <alignment horizontal="center" vertical="center" shrinkToFit="1"/>
    </xf>
    <xf numFmtId="0" fontId="0" fillId="0" borderId="0" xfId="0" applyFill="1" applyBorder="1" applyAlignment="1">
      <alignment vertical="top"/>
    </xf>
    <xf numFmtId="1"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0" fontId="0" fillId="0" borderId="0" xfId="0" applyFill="1" applyBorder="1" applyAlignment="1">
      <alignment horizontal="left" vertical="center"/>
    </xf>
    <xf numFmtId="1" fontId="3"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xf>
    <xf numFmtId="166" fontId="11" fillId="0" borderId="1" xfId="0" applyNumberFormat="1" applyFont="1" applyFill="1" applyBorder="1" applyAlignment="1">
      <alignment horizontal="center" vertical="center" shrinkToFit="1"/>
    </xf>
    <xf numFmtId="166" fontId="11" fillId="0" borderId="4" xfId="0" applyNumberFormat="1" applyFont="1" applyFill="1" applyBorder="1" applyAlignment="1">
      <alignment horizontal="center" vertical="center" shrinkToFit="1"/>
    </xf>
    <xf numFmtId="166" fontId="3" fillId="0" borderId="1" xfId="0" applyNumberFormat="1" applyFont="1" applyFill="1" applyBorder="1" applyAlignment="1">
      <alignment horizontal="center" vertical="top" shrinkToFit="1"/>
    </xf>
    <xf numFmtId="0" fontId="4"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top"/>
    </xf>
    <xf numFmtId="166" fontId="5" fillId="0" borderId="1" xfId="0" applyNumberFormat="1" applyFont="1" applyFill="1" applyBorder="1" applyAlignment="1">
      <alignment horizontal="center" vertical="center"/>
    </xf>
    <xf numFmtId="166" fontId="5" fillId="0" borderId="1" xfId="0" applyNumberFormat="1" applyFont="1" applyFill="1" applyBorder="1" applyAlignment="1">
      <alignment horizontal="center" vertical="top"/>
    </xf>
    <xf numFmtId="0" fontId="12" fillId="0" borderId="1" xfId="0" applyFont="1" applyFill="1" applyBorder="1" applyAlignment="1">
      <alignment horizontal="center" vertical="center"/>
    </xf>
    <xf numFmtId="0" fontId="5" fillId="0" borderId="4" xfId="0" applyFont="1" applyFill="1" applyBorder="1" applyAlignment="1">
      <alignment horizontal="center" vertical="top"/>
    </xf>
    <xf numFmtId="0" fontId="5"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5" fillId="0" borderId="10" xfId="0" applyFont="1" applyFill="1" applyBorder="1" applyAlignment="1">
      <alignment horizontal="center" vertical="top"/>
    </xf>
    <xf numFmtId="0" fontId="12" fillId="0" borderId="1" xfId="0" applyFont="1" applyFill="1" applyBorder="1" applyAlignment="1">
      <alignment horizontal="center"/>
    </xf>
    <xf numFmtId="0" fontId="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3" xfId="0" applyFont="1" applyBorder="1" applyAlignment="1"/>
    <xf numFmtId="0" fontId="13" fillId="0" borderId="13" xfId="0" applyFont="1" applyBorder="1" applyAlignment="1">
      <alignment wrapText="1"/>
    </xf>
    <xf numFmtId="0" fontId="12" fillId="0" borderId="0" xfId="0" applyFont="1" applyFill="1" applyBorder="1" applyAlignment="1">
      <alignment horizontal="left" vertical="center"/>
    </xf>
    <xf numFmtId="0" fontId="10" fillId="4" borderId="14" xfId="0" applyFont="1" applyFill="1" applyBorder="1" applyAlignment="1">
      <alignment horizontal="center" vertical="center"/>
    </xf>
    <xf numFmtId="164" fontId="3" fillId="0" borderId="1" xfId="0" applyNumberFormat="1" applyFont="1" applyBorder="1" applyAlignment="1">
      <alignment horizontal="center" vertical="top" shrinkToFit="1"/>
    </xf>
    <xf numFmtId="0" fontId="5" fillId="0" borderId="1" xfId="0" applyFont="1" applyBorder="1" applyAlignment="1">
      <alignment horizontal="center" vertical="top" wrapText="1"/>
    </xf>
    <xf numFmtId="164" fontId="3" fillId="0" borderId="13" xfId="0" applyNumberFormat="1" applyFont="1" applyBorder="1" applyAlignment="1">
      <alignment horizontal="center" vertical="top" shrinkToFit="1"/>
    </xf>
    <xf numFmtId="164" fontId="3" fillId="0" borderId="27" xfId="0" applyNumberFormat="1" applyFont="1" applyBorder="1" applyAlignment="1">
      <alignment horizontal="center" vertical="top" shrinkToFit="1"/>
    </xf>
    <xf numFmtId="166" fontId="3" fillId="0" borderId="1" xfId="0" applyNumberFormat="1" applyFont="1" applyBorder="1" applyAlignment="1">
      <alignment horizontal="center" vertical="top" shrinkToFit="1"/>
    </xf>
    <xf numFmtId="0" fontId="13" fillId="0" borderId="0" xfId="0" applyFont="1" applyBorder="1" applyAlignment="1"/>
    <xf numFmtId="0" fontId="13" fillId="0" borderId="25" xfId="0" applyFont="1" applyBorder="1" applyAlignment="1">
      <alignment horizontal="left"/>
    </xf>
    <xf numFmtId="1" fontId="2" fillId="2" borderId="2" xfId="0" applyNumberFormat="1" applyFont="1" applyFill="1" applyBorder="1" applyAlignment="1">
      <alignment horizontal="center" vertical="center" shrinkToFit="1"/>
    </xf>
    <xf numFmtId="0" fontId="4" fillId="2" borderId="10" xfId="0" applyFont="1" applyFill="1" applyBorder="1" applyAlignment="1">
      <alignment horizontal="center" vertical="center"/>
    </xf>
    <xf numFmtId="0" fontId="5"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shrinkToFi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164" fontId="3" fillId="0" borderId="3" xfId="0" applyNumberFormat="1" applyFont="1" applyFill="1" applyBorder="1" applyAlignment="1">
      <alignment horizontal="center" vertical="center" shrinkToFit="1"/>
    </xf>
    <xf numFmtId="166" fontId="3" fillId="0" borderId="3" xfId="0" applyNumberFormat="1" applyFont="1" applyBorder="1" applyAlignment="1">
      <alignment horizontal="center" vertical="top" shrinkToFit="1"/>
    </xf>
    <xf numFmtId="164" fontId="3" fillId="0" borderId="3" xfId="0" applyNumberFormat="1" applyFont="1" applyBorder="1" applyAlignment="1">
      <alignment horizontal="center" vertical="top" shrinkToFit="1"/>
    </xf>
    <xf numFmtId="0" fontId="4" fillId="2" borderId="16"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166" fontId="3" fillId="0" borderId="2" xfId="0" applyNumberFormat="1" applyFont="1" applyBorder="1" applyAlignment="1">
      <alignment horizontal="center" vertical="top" shrinkToFit="1"/>
    </xf>
    <xf numFmtId="0" fontId="5" fillId="0" borderId="13" xfId="0" applyFont="1" applyFill="1" applyBorder="1" applyAlignment="1">
      <alignment horizontal="center" vertical="center"/>
    </xf>
    <xf numFmtId="166" fontId="11" fillId="0" borderId="33" xfId="0" applyNumberFormat="1" applyFont="1" applyFill="1" applyBorder="1" applyAlignment="1">
      <alignment horizontal="center" vertical="center" shrinkToFit="1"/>
    </xf>
    <xf numFmtId="0" fontId="9" fillId="0" borderId="3" xfId="0" applyFont="1" applyFill="1" applyBorder="1" applyAlignment="1">
      <alignment horizontal="center" vertical="center"/>
    </xf>
    <xf numFmtId="166" fontId="11" fillId="0" borderId="3" xfId="0" applyNumberFormat="1" applyFont="1" applyFill="1" applyBorder="1" applyAlignment="1">
      <alignment horizontal="center" vertical="center" shrinkToFit="1"/>
    </xf>
    <xf numFmtId="0" fontId="9" fillId="0" borderId="8" xfId="0" applyNumberFormat="1" applyFont="1" applyFill="1" applyBorder="1" applyAlignment="1">
      <alignment horizontal="center" vertical="center"/>
    </xf>
    <xf numFmtId="166" fontId="11" fillId="0" borderId="34" xfId="0" applyNumberFormat="1" applyFont="1" applyFill="1" applyBorder="1" applyAlignment="1">
      <alignment horizontal="center" vertical="center" shrinkToFi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166" fontId="11" fillId="0" borderId="0" xfId="0" applyNumberFormat="1" applyFont="1" applyFill="1" applyBorder="1" applyAlignment="1">
      <alignment horizontal="center" vertical="center" shrinkToFit="1"/>
    </xf>
    <xf numFmtId="0" fontId="9" fillId="0" borderId="0" xfId="0" applyNumberFormat="1" applyFont="1" applyFill="1" applyBorder="1" applyAlignment="1">
      <alignment horizontal="center" vertical="center"/>
    </xf>
    <xf numFmtId="0" fontId="5" fillId="0" borderId="35" xfId="0" applyFont="1" applyFill="1" applyBorder="1" applyAlignment="1">
      <alignment horizontal="center" vertical="center"/>
    </xf>
    <xf numFmtId="0" fontId="5" fillId="0" borderId="35" xfId="0" applyFont="1" applyFill="1" applyBorder="1" applyAlignment="1">
      <alignment horizontal="center" vertical="center" wrapText="1"/>
    </xf>
    <xf numFmtId="0" fontId="9" fillId="0" borderId="35" xfId="0" applyFont="1" applyFill="1" applyBorder="1" applyAlignment="1">
      <alignment horizontal="center" vertical="center"/>
    </xf>
    <xf numFmtId="166" fontId="11" fillId="0" borderId="35" xfId="0" applyNumberFormat="1" applyFont="1" applyFill="1" applyBorder="1" applyAlignment="1">
      <alignment horizontal="center" vertical="center" shrinkToFit="1"/>
    </xf>
    <xf numFmtId="0" fontId="9" fillId="0" borderId="14" xfId="0" applyNumberFormat="1" applyFont="1" applyFill="1" applyBorder="1" applyAlignment="1">
      <alignment horizontal="center" vertical="center"/>
    </xf>
    <xf numFmtId="0" fontId="13" fillId="0" borderId="23" xfId="0" applyFont="1" applyBorder="1" applyAlignment="1">
      <alignment horizontal="left"/>
    </xf>
    <xf numFmtId="0" fontId="13" fillId="0" borderId="15" xfId="0" applyFont="1" applyBorder="1" applyAlignment="1">
      <alignment horizontal="left"/>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5"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13" fillId="0" borderId="16" xfId="0" applyFont="1" applyBorder="1" applyAlignment="1">
      <alignment horizontal="left"/>
    </xf>
    <xf numFmtId="0" fontId="13" fillId="0" borderId="17" xfId="0" applyFont="1" applyBorder="1" applyAlignment="1">
      <alignment horizontal="left"/>
    </xf>
    <xf numFmtId="164" fontId="3" fillId="0" borderId="0" xfId="0" applyNumberFormat="1" applyFont="1" applyFill="1" applyBorder="1" applyAlignment="1">
      <alignment horizontal="center" vertical="center" shrinkToFit="1"/>
    </xf>
    <xf numFmtId="166" fontId="3" fillId="0" borderId="0" xfId="0" applyNumberFormat="1" applyFont="1" applyFill="1" applyBorder="1" applyAlignment="1">
      <alignment horizontal="center" vertical="top" shrinkToFit="1"/>
    </xf>
    <xf numFmtId="0" fontId="5" fillId="0" borderId="0" xfId="0" applyFont="1" applyFill="1" applyBorder="1" applyAlignment="1">
      <alignment horizontal="center" vertical="top"/>
    </xf>
    <xf numFmtId="164" fontId="3" fillId="0" borderId="0" xfId="0" applyNumberFormat="1" applyFont="1" applyFill="1" applyBorder="1" applyAlignment="1">
      <alignment horizontal="center" vertical="top" shrinkToFi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top"/>
    </xf>
    <xf numFmtId="0" fontId="2" fillId="0" borderId="0" xfId="0" applyFont="1" applyFill="1" applyBorder="1" applyAlignment="1">
      <alignment horizontal="center" vertical="center"/>
    </xf>
    <xf numFmtId="0" fontId="4" fillId="2" borderId="44" xfId="0" applyFont="1" applyFill="1" applyBorder="1" applyAlignment="1">
      <alignment horizontal="center" vertical="center"/>
    </xf>
    <xf numFmtId="0" fontId="5" fillId="0" borderId="45" xfId="0" applyFont="1" applyFill="1" applyBorder="1" applyAlignment="1">
      <alignment horizontal="left" vertical="center"/>
    </xf>
    <xf numFmtId="164" fontId="3" fillId="0" borderId="46" xfId="0" applyNumberFormat="1" applyFont="1" applyFill="1" applyBorder="1" applyAlignment="1">
      <alignment horizontal="center" vertical="center" shrinkToFit="1"/>
    </xf>
    <xf numFmtId="0" fontId="5" fillId="0" borderId="47" xfId="0" applyFont="1" applyFill="1" applyBorder="1" applyAlignment="1">
      <alignment horizontal="left" vertical="center"/>
    </xf>
    <xf numFmtId="0" fontId="5" fillId="0" borderId="47" xfId="0" applyFont="1" applyFill="1" applyBorder="1" applyAlignment="1">
      <alignment horizontal="left" vertical="center" wrapText="1"/>
    </xf>
    <xf numFmtId="164" fontId="3" fillId="0" borderId="50" xfId="0" applyNumberFormat="1" applyFont="1" applyBorder="1" applyAlignment="1">
      <alignment horizontal="center" vertical="top" shrinkToFit="1"/>
    </xf>
    <xf numFmtId="164" fontId="3" fillId="0" borderId="50" xfId="0" applyNumberFormat="1" applyFont="1" applyFill="1" applyBorder="1" applyAlignment="1">
      <alignment horizontal="center" vertical="center" shrinkToFit="1"/>
    </xf>
    <xf numFmtId="0" fontId="5" fillId="0" borderId="51" xfId="0" applyFont="1" applyFill="1" applyBorder="1" applyAlignment="1">
      <alignment horizontal="left" vertical="center" wrapText="1"/>
    </xf>
    <xf numFmtId="0" fontId="5" fillId="0" borderId="45" xfId="0" applyFont="1" applyFill="1" applyBorder="1" applyAlignment="1">
      <alignment horizontal="left" vertical="center" wrapText="1"/>
    </xf>
    <xf numFmtId="164" fontId="3" fillId="0" borderId="46" xfId="0" applyNumberFormat="1" applyFont="1" applyBorder="1" applyAlignment="1">
      <alignment horizontal="center" vertical="top" shrinkToFit="1"/>
    </xf>
    <xf numFmtId="0" fontId="5" fillId="0" borderId="51" xfId="0" applyFont="1" applyFill="1" applyBorder="1" applyAlignment="1">
      <alignment horizontal="left" vertical="center"/>
    </xf>
    <xf numFmtId="0" fontId="5" fillId="0" borderId="52" xfId="0" applyFont="1" applyFill="1" applyBorder="1" applyAlignment="1">
      <alignment horizontal="left" vertical="center" wrapText="1"/>
    </xf>
    <xf numFmtId="0" fontId="5" fillId="0" borderId="53" xfId="0" applyFont="1" applyFill="1" applyBorder="1" applyAlignment="1">
      <alignment horizontal="left" vertical="center" wrapText="1"/>
    </xf>
    <xf numFmtId="166" fontId="11" fillId="0" borderId="54" xfId="0" applyNumberFormat="1" applyFont="1" applyFill="1" applyBorder="1" applyAlignment="1">
      <alignment horizontal="center" vertical="center" shrinkToFit="1"/>
    </xf>
    <xf numFmtId="0" fontId="4" fillId="2" borderId="50" xfId="0" applyFont="1" applyFill="1" applyBorder="1" applyAlignment="1">
      <alignment horizontal="center" vertical="center"/>
    </xf>
    <xf numFmtId="0" fontId="5" fillId="0" borderId="47" xfId="0" applyFont="1" applyFill="1" applyBorder="1" applyAlignment="1">
      <alignment horizontal="left" vertical="top"/>
    </xf>
    <xf numFmtId="166" fontId="3" fillId="0" borderId="50" xfId="0" applyNumberFormat="1" applyFont="1" applyFill="1" applyBorder="1" applyAlignment="1">
      <alignment horizontal="center" vertical="top" shrinkToFit="1"/>
    </xf>
    <xf numFmtId="166" fontId="5" fillId="0" borderId="47" xfId="0" applyNumberFormat="1" applyFont="1" applyFill="1" applyBorder="1" applyAlignment="1">
      <alignment horizontal="left" vertical="top"/>
    </xf>
    <xf numFmtId="0" fontId="5" fillId="0" borderId="51" xfId="0" applyFont="1" applyFill="1" applyBorder="1" applyAlignment="1">
      <alignment horizontal="left" vertical="top"/>
    </xf>
    <xf numFmtId="0" fontId="5" fillId="0" borderId="50" xfId="0" applyFont="1" applyFill="1" applyBorder="1" applyAlignment="1">
      <alignment horizontal="center" vertical="top"/>
    </xf>
    <xf numFmtId="164" fontId="3" fillId="0" borderId="50" xfId="0" applyNumberFormat="1" applyFont="1" applyFill="1" applyBorder="1" applyAlignment="1">
      <alignment horizontal="center" vertical="top" shrinkToFit="1"/>
    </xf>
    <xf numFmtId="0" fontId="13" fillId="0" borderId="13" xfId="0" applyFont="1" applyBorder="1" applyAlignment="1">
      <alignment horizontal="left"/>
    </xf>
    <xf numFmtId="0" fontId="4" fillId="4" borderId="48" xfId="0" applyFont="1" applyFill="1" applyBorder="1" applyAlignment="1">
      <alignment horizontal="center" vertical="center"/>
    </xf>
    <xf numFmtId="0" fontId="10" fillId="4" borderId="22" xfId="0" applyFont="1" applyFill="1" applyBorder="1" applyAlignment="1">
      <alignment horizontal="center" vertical="center"/>
    </xf>
    <xf numFmtId="1" fontId="3" fillId="0" borderId="47" xfId="0" applyNumberFormat="1" applyFont="1" applyFill="1" applyBorder="1" applyAlignment="1">
      <alignment horizontal="center" vertical="center" shrinkToFit="1"/>
    </xf>
    <xf numFmtId="0" fontId="5" fillId="0" borderId="51"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7" xfId="0" applyFont="1" applyFill="1" applyBorder="1" applyAlignment="1">
      <alignment horizontal="center" vertical="center"/>
    </xf>
    <xf numFmtId="0" fontId="13" fillId="0" borderId="20" xfId="0" applyFont="1" applyBorder="1" applyAlignment="1">
      <alignment horizontal="left"/>
    </xf>
    <xf numFmtId="0" fontId="5" fillId="4" borderId="37"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2" fillId="2" borderId="41" xfId="0" applyFont="1" applyFill="1" applyBorder="1" applyAlignment="1">
      <alignment horizontal="center" vertical="center"/>
    </xf>
    <xf numFmtId="0" fontId="2" fillId="2" borderId="38" xfId="0" applyFont="1" applyFill="1" applyBorder="1" applyAlignment="1">
      <alignment horizontal="center" vertical="center"/>
    </xf>
    <xf numFmtId="0" fontId="13" fillId="0" borderId="16" xfId="0" applyFont="1" applyBorder="1" applyAlignment="1">
      <alignment horizontal="left"/>
    </xf>
    <xf numFmtId="0" fontId="13" fillId="0" borderId="15" xfId="0" applyFont="1" applyBorder="1" applyAlignment="1">
      <alignment horizontal="left"/>
    </xf>
    <xf numFmtId="0" fontId="13" fillId="0" borderId="17" xfId="0" applyFont="1" applyBorder="1" applyAlignment="1">
      <alignment horizontal="left"/>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1"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26" xfId="0" applyFont="1" applyFill="1" applyBorder="1" applyAlignment="1">
      <alignment horizontal="center" vertical="center"/>
    </xf>
    <xf numFmtId="0" fontId="5" fillId="0" borderId="16" xfId="0" applyFont="1" applyFill="1" applyBorder="1" applyAlignment="1">
      <alignment horizontal="center" vertical="top"/>
    </xf>
    <xf numFmtId="0" fontId="5" fillId="0" borderId="15" xfId="0" applyFont="1" applyFill="1" applyBorder="1" applyAlignment="1">
      <alignment horizontal="center" vertical="top"/>
    </xf>
    <xf numFmtId="0" fontId="5" fillId="0" borderId="17" xfId="0" applyFont="1" applyFill="1" applyBorder="1" applyAlignment="1">
      <alignment horizontal="center" vertical="top"/>
    </xf>
    <xf numFmtId="0" fontId="5" fillId="0" borderId="19" xfId="0" applyFont="1" applyFill="1" applyBorder="1" applyAlignment="1">
      <alignment horizontal="center" vertical="top"/>
    </xf>
    <xf numFmtId="0" fontId="5" fillId="0" borderId="18" xfId="0" applyFont="1" applyFill="1" applyBorder="1" applyAlignment="1">
      <alignment horizontal="center" vertical="top"/>
    </xf>
    <xf numFmtId="0" fontId="5" fillId="0" borderId="20" xfId="0" applyFont="1" applyFill="1" applyBorder="1" applyAlignment="1">
      <alignment horizontal="center" vertical="top"/>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4" fillId="4" borderId="36" xfId="0" applyFont="1" applyFill="1" applyBorder="1" applyAlignment="1">
      <alignment horizontal="left" vertical="top"/>
    </xf>
    <xf numFmtId="0" fontId="4" fillId="4" borderId="9" xfId="0" applyFont="1" applyFill="1" applyBorder="1" applyAlignment="1">
      <alignment horizontal="left" vertical="top"/>
    </xf>
    <xf numFmtId="0" fontId="4" fillId="4" borderId="55" xfId="0" applyFont="1" applyFill="1" applyBorder="1" applyAlignment="1">
      <alignment horizontal="left" vertical="top"/>
    </xf>
    <xf numFmtId="0" fontId="4" fillId="4" borderId="48" xfId="0" applyFont="1" applyFill="1" applyBorder="1" applyAlignment="1">
      <alignment horizontal="left" vertical="top"/>
    </xf>
    <xf numFmtId="0" fontId="4" fillId="4" borderId="6" xfId="0" applyFont="1" applyFill="1" applyBorder="1" applyAlignment="1">
      <alignment horizontal="left" vertical="top"/>
    </xf>
    <xf numFmtId="0" fontId="4" fillId="4" borderId="49" xfId="0" applyFont="1" applyFill="1" applyBorder="1" applyAlignment="1">
      <alignment horizontal="left" vertical="top"/>
    </xf>
    <xf numFmtId="0" fontId="4" fillId="2" borderId="39" xfId="0" applyFont="1" applyFill="1" applyBorder="1" applyAlignment="1">
      <alignment horizontal="center" vertical="center"/>
    </xf>
    <xf numFmtId="0" fontId="4" fillId="2" borderId="43" xfId="0" applyFont="1" applyFill="1" applyBorder="1" applyAlignment="1">
      <alignment horizontal="center" vertical="center"/>
    </xf>
    <xf numFmtId="0" fontId="8" fillId="2" borderId="40"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28"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8" xfId="0" applyFont="1" applyFill="1" applyBorder="1" applyAlignment="1">
      <alignment horizontal="center" vertical="center"/>
    </xf>
    <xf numFmtId="0" fontId="13" fillId="0" borderId="23" xfId="0" applyFont="1" applyBorder="1" applyAlignment="1">
      <alignment horizontal="left"/>
    </xf>
    <xf numFmtId="0" fontId="13" fillId="0" borderId="24" xfId="0" applyFont="1" applyBorder="1" applyAlignment="1">
      <alignment horizontal="left"/>
    </xf>
    <xf numFmtId="0" fontId="4" fillId="2" borderId="43"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16" xfId="0" applyFont="1" applyFill="1" applyBorder="1" applyAlignment="1">
      <alignment horizontal="left" vertical="top"/>
    </xf>
    <xf numFmtId="0" fontId="4" fillId="2" borderId="15" xfId="0" applyFont="1" applyFill="1" applyBorder="1" applyAlignment="1">
      <alignment horizontal="left" vertical="top"/>
    </xf>
    <xf numFmtId="0" fontId="4" fillId="2" borderId="17" xfId="0" applyFont="1" applyFill="1" applyBorder="1" applyAlignment="1">
      <alignment horizontal="left" vertical="top"/>
    </xf>
    <xf numFmtId="0" fontId="6" fillId="2" borderId="56"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38" xfId="0" applyFont="1" applyFill="1" applyBorder="1" applyAlignment="1">
      <alignment horizontal="center" vertical="center"/>
    </xf>
    <xf numFmtId="0" fontId="5" fillId="4" borderId="13" xfId="0" applyFont="1" applyFill="1" applyBorder="1" applyAlignment="1">
      <alignment horizontal="left" vertical="center" wrapText="1"/>
    </xf>
    <xf numFmtId="0" fontId="12" fillId="2" borderId="3" xfId="0" applyFont="1" applyFill="1" applyBorder="1" applyAlignment="1">
      <alignment horizontal="center" vertical="center"/>
    </xf>
    <xf numFmtId="0" fontId="2" fillId="2" borderId="8" xfId="0" applyFont="1" applyFill="1" applyBorder="1" applyAlignment="1">
      <alignment horizontal="center" vertical="center"/>
    </xf>
    <xf numFmtId="0" fontId="4" fillId="2" borderId="55" xfId="0" applyFont="1" applyFill="1" applyBorder="1" applyAlignment="1">
      <alignment horizontal="center" vertical="center"/>
    </xf>
    <xf numFmtId="0" fontId="2" fillId="2" borderId="28"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3" xfId="0" applyFont="1" applyFill="1" applyBorder="1" applyAlignment="1">
      <alignment horizontal="center" vertical="center"/>
    </xf>
  </cellXfs>
  <cellStyles count="4">
    <cellStyle name="Currency 2" xfId="2" xr:uid="{628876D6-1416-404A-89A0-88F1718D033D}"/>
    <cellStyle name="Normal" xfId="0" builtinId="0"/>
    <cellStyle name="Normal 2" xfId="1" xr:uid="{4322C769-9CAB-4BDB-9790-202613BDE237}"/>
    <cellStyle name="Normal 3" xfId="3" xr:uid="{3EC0F492-2B48-4BD4-AA68-B1F461F4ED1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92"/>
  <sheetViews>
    <sheetView tabSelected="1" zoomScaleNormal="100" zoomScaleSheetLayoutView="100" zoomScalePageLayoutView="145" workbookViewId="0">
      <selection activeCell="K1" sqref="K1"/>
    </sheetView>
  </sheetViews>
  <sheetFormatPr defaultRowHeight="12.75" x14ac:dyDescent="0.2"/>
  <cols>
    <col min="1" max="1" width="50" customWidth="1"/>
    <col min="2" max="2" width="8.33203125" style="11" customWidth="1"/>
    <col min="3" max="3" width="4.83203125" customWidth="1"/>
    <col min="4" max="4" width="4.6640625" customWidth="1"/>
    <col min="5" max="5" width="7.1640625" bestFit="1" customWidth="1"/>
    <col min="6" max="6" width="7.6640625" customWidth="1"/>
    <col min="7" max="7" width="7.5" customWidth="1"/>
    <col min="8" max="8" width="6.6640625" customWidth="1"/>
    <col min="9" max="9" width="7.6640625" customWidth="1"/>
    <col min="10" max="11" width="8.1640625" style="5" customWidth="1"/>
    <col min="12" max="12" width="8.6640625" bestFit="1" customWidth="1"/>
    <col min="13" max="13" width="31" bestFit="1" customWidth="1"/>
    <col min="14" max="14" width="4.83203125" customWidth="1"/>
    <col min="15" max="15" width="67" customWidth="1"/>
    <col min="16" max="16" width="33.1640625" bestFit="1" customWidth="1"/>
  </cols>
  <sheetData>
    <row r="1" spans="1:17" ht="16.149999999999999" customHeight="1" x14ac:dyDescent="0.2">
      <c r="A1" s="158" t="s">
        <v>0</v>
      </c>
      <c r="B1" s="160" t="s">
        <v>51</v>
      </c>
      <c r="C1" s="162" t="s">
        <v>1</v>
      </c>
      <c r="D1" s="163"/>
      <c r="E1" s="164" t="s">
        <v>2</v>
      </c>
      <c r="F1" s="166" t="s">
        <v>35</v>
      </c>
      <c r="G1" s="167"/>
      <c r="H1" s="168" t="s">
        <v>37</v>
      </c>
      <c r="I1" s="126" t="s">
        <v>36</v>
      </c>
      <c r="J1" s="127"/>
      <c r="K1" s="90"/>
      <c r="L1" s="131" t="s">
        <v>7</v>
      </c>
      <c r="M1" s="132"/>
      <c r="N1" s="132"/>
      <c r="O1" s="133"/>
    </row>
    <row r="2" spans="1:17" ht="19.149999999999999" customHeight="1" x14ac:dyDescent="0.2">
      <c r="A2" s="159"/>
      <c r="B2" s="161"/>
      <c r="C2" s="41">
        <v>1</v>
      </c>
      <c r="D2" s="41">
        <v>2</v>
      </c>
      <c r="E2" s="165"/>
      <c r="F2" s="42" t="s">
        <v>3</v>
      </c>
      <c r="G2" s="42" t="s">
        <v>4</v>
      </c>
      <c r="H2" s="169"/>
      <c r="I2" s="78" t="s">
        <v>3</v>
      </c>
      <c r="J2" s="91" t="s">
        <v>4</v>
      </c>
      <c r="K2" s="88"/>
      <c r="L2" s="134" t="s">
        <v>33</v>
      </c>
      <c r="M2" s="135"/>
      <c r="N2" s="135"/>
      <c r="O2" s="136"/>
    </row>
    <row r="3" spans="1:17" ht="13.5" customHeight="1" x14ac:dyDescent="0.2">
      <c r="A3" s="123" t="s">
        <v>160</v>
      </c>
      <c r="B3" s="124"/>
      <c r="C3" s="124"/>
      <c r="D3" s="124"/>
      <c r="E3" s="124"/>
      <c r="F3" s="124"/>
      <c r="G3" s="124"/>
      <c r="H3" s="124"/>
      <c r="I3" s="124"/>
      <c r="J3" s="125"/>
      <c r="K3" s="87"/>
      <c r="L3" s="128" t="s">
        <v>163</v>
      </c>
      <c r="M3" s="129"/>
      <c r="N3" s="130"/>
      <c r="O3" s="30" t="s">
        <v>58</v>
      </c>
      <c r="P3" s="39"/>
      <c r="Q3" s="39"/>
    </row>
    <row r="4" spans="1:17" ht="13.5" customHeight="1" x14ac:dyDescent="0.2">
      <c r="A4" s="146" t="s">
        <v>70</v>
      </c>
      <c r="B4" s="147"/>
      <c r="C4" s="147"/>
      <c r="D4" s="147"/>
      <c r="E4" s="147"/>
      <c r="F4" s="147"/>
      <c r="G4" s="147"/>
      <c r="H4" s="147"/>
      <c r="I4" s="147"/>
      <c r="J4" s="148"/>
      <c r="K4" s="87"/>
      <c r="L4" s="128" t="s">
        <v>56</v>
      </c>
      <c r="M4" s="129"/>
      <c r="N4" s="130"/>
      <c r="O4" s="30" t="s">
        <v>59</v>
      </c>
    </row>
    <row r="5" spans="1:17" ht="13.5" customHeight="1" x14ac:dyDescent="0.2">
      <c r="A5" s="92" t="s">
        <v>71</v>
      </c>
      <c r="B5" s="45" t="s">
        <v>72</v>
      </c>
      <c r="C5" s="46" t="s">
        <v>73</v>
      </c>
      <c r="D5" s="47"/>
      <c r="E5" s="45" t="s">
        <v>53</v>
      </c>
      <c r="F5" s="10">
        <v>18.321444</v>
      </c>
      <c r="G5" s="10">
        <v>21.255372000000001</v>
      </c>
      <c r="H5" s="48">
        <v>8</v>
      </c>
      <c r="I5" s="48">
        <f>SUM(F5+H5)</f>
        <v>26.321444</v>
      </c>
      <c r="J5" s="93">
        <f>SUM(G5+H5)</f>
        <v>29.255372000000001</v>
      </c>
      <c r="K5" s="83"/>
      <c r="L5" s="170" t="s">
        <v>57</v>
      </c>
      <c r="M5" s="129"/>
      <c r="N5" s="171"/>
      <c r="O5" s="30"/>
    </row>
    <row r="6" spans="1:17" ht="13.5" customHeight="1" x14ac:dyDescent="0.2">
      <c r="A6" s="94" t="s">
        <v>71</v>
      </c>
      <c r="B6" s="18" t="s">
        <v>72</v>
      </c>
      <c r="C6" s="28" t="s">
        <v>74</v>
      </c>
      <c r="D6" s="29"/>
      <c r="E6" s="18" t="s">
        <v>53</v>
      </c>
      <c r="F6" s="10">
        <v>19.840427999999999</v>
      </c>
      <c r="G6" s="10">
        <v>23.003243999999999</v>
      </c>
      <c r="H6" s="10">
        <v>8</v>
      </c>
      <c r="I6" s="48">
        <f t="shared" ref="I6:I12" si="0">SUM(F6+H6)</f>
        <v>27.840427999999999</v>
      </c>
      <c r="J6" s="93">
        <f t="shared" ref="J6:J12" si="1">SUM(G6+H6)</f>
        <v>31.003243999999999</v>
      </c>
      <c r="K6" s="83"/>
      <c r="L6" s="137" t="s">
        <v>34</v>
      </c>
      <c r="M6" s="138"/>
      <c r="N6" s="138"/>
      <c r="O6" s="139"/>
    </row>
    <row r="7" spans="1:17" ht="13.5" customHeight="1" x14ac:dyDescent="0.2">
      <c r="A7" s="95" t="s">
        <v>75</v>
      </c>
      <c r="B7" s="18" t="s">
        <v>72</v>
      </c>
      <c r="C7" s="28" t="s">
        <v>73</v>
      </c>
      <c r="D7" s="28" t="s">
        <v>76</v>
      </c>
      <c r="E7" s="18" t="s">
        <v>53</v>
      </c>
      <c r="F7" s="10">
        <v>18.321444</v>
      </c>
      <c r="G7" s="10">
        <v>21.255372000000001</v>
      </c>
      <c r="H7" s="10">
        <v>8</v>
      </c>
      <c r="I7" s="48">
        <f t="shared" si="0"/>
        <v>26.321444</v>
      </c>
      <c r="J7" s="93">
        <f t="shared" si="1"/>
        <v>29.255372000000001</v>
      </c>
      <c r="K7" s="83"/>
      <c r="L7" s="112" t="s">
        <v>49</v>
      </c>
      <c r="M7" s="76"/>
      <c r="N7" s="82"/>
      <c r="O7" s="30" t="s">
        <v>39</v>
      </c>
    </row>
    <row r="8" spans="1:17" ht="13.5" customHeight="1" x14ac:dyDescent="0.2">
      <c r="A8" s="95" t="s">
        <v>75</v>
      </c>
      <c r="B8" s="18" t="s">
        <v>72</v>
      </c>
      <c r="C8" s="28" t="s">
        <v>74</v>
      </c>
      <c r="D8" s="28" t="s">
        <v>76</v>
      </c>
      <c r="E8" s="18" t="s">
        <v>53</v>
      </c>
      <c r="F8" s="10">
        <v>19.840427999999999</v>
      </c>
      <c r="G8" s="10">
        <v>23.003243999999999</v>
      </c>
      <c r="H8" s="10">
        <v>8</v>
      </c>
      <c r="I8" s="48">
        <f t="shared" si="0"/>
        <v>27.840427999999999</v>
      </c>
      <c r="J8" s="93">
        <f t="shared" si="1"/>
        <v>31.003243999999999</v>
      </c>
      <c r="K8" s="83"/>
      <c r="L8" s="81" t="s">
        <v>38</v>
      </c>
      <c r="M8" s="76"/>
      <c r="N8" s="82"/>
      <c r="O8" s="30" t="s">
        <v>40</v>
      </c>
    </row>
    <row r="9" spans="1:17" ht="13.5" customHeight="1" x14ac:dyDescent="0.2">
      <c r="A9" s="95" t="s">
        <v>77</v>
      </c>
      <c r="B9" s="18" t="s">
        <v>72</v>
      </c>
      <c r="C9" s="28" t="s">
        <v>78</v>
      </c>
      <c r="D9" s="29"/>
      <c r="E9" s="18" t="s">
        <v>53</v>
      </c>
      <c r="F9" s="10">
        <v>19.840427999999999</v>
      </c>
      <c r="G9" s="10">
        <v>23.003243999999999</v>
      </c>
      <c r="H9" s="10">
        <v>8</v>
      </c>
      <c r="I9" s="48">
        <f t="shared" si="0"/>
        <v>27.840427999999999</v>
      </c>
      <c r="J9" s="93">
        <f t="shared" si="1"/>
        <v>31.003243999999999</v>
      </c>
      <c r="K9" s="83"/>
      <c r="L9" s="81" t="s">
        <v>60</v>
      </c>
      <c r="M9" s="76"/>
      <c r="N9" s="82"/>
      <c r="O9" s="30" t="s">
        <v>41</v>
      </c>
    </row>
    <row r="10" spans="1:17" ht="13.5" customHeight="1" x14ac:dyDescent="0.2">
      <c r="A10" s="95" t="s">
        <v>79</v>
      </c>
      <c r="B10" s="18" t="s">
        <v>72</v>
      </c>
      <c r="C10" s="28" t="s">
        <v>80</v>
      </c>
      <c r="D10" s="29"/>
      <c r="E10" s="18" t="s">
        <v>53</v>
      </c>
      <c r="F10" s="10">
        <v>19.840427999999999</v>
      </c>
      <c r="G10" s="10">
        <v>23.003243999999999</v>
      </c>
      <c r="H10" s="10">
        <v>8</v>
      </c>
      <c r="I10" s="48">
        <f t="shared" si="0"/>
        <v>27.840427999999999</v>
      </c>
      <c r="J10" s="93">
        <f t="shared" si="1"/>
        <v>31.003243999999999</v>
      </c>
      <c r="K10" s="83"/>
      <c r="L10" s="81" t="s">
        <v>61</v>
      </c>
      <c r="M10" s="76"/>
      <c r="N10" s="82"/>
      <c r="O10" s="30" t="s">
        <v>42</v>
      </c>
    </row>
    <row r="11" spans="1:17" ht="13.5" customHeight="1" x14ac:dyDescent="0.2">
      <c r="A11" s="95" t="s">
        <v>79</v>
      </c>
      <c r="B11" s="18" t="s">
        <v>72</v>
      </c>
      <c r="C11" s="28" t="s">
        <v>81</v>
      </c>
      <c r="D11" s="29"/>
      <c r="E11" s="18" t="s">
        <v>53</v>
      </c>
      <c r="F11" s="10">
        <v>26.540604000000002</v>
      </c>
      <c r="G11" s="10">
        <v>30.795840000000005</v>
      </c>
      <c r="H11" s="10">
        <v>8</v>
      </c>
      <c r="I11" s="48">
        <f t="shared" si="0"/>
        <v>34.540604000000002</v>
      </c>
      <c r="J11" s="93">
        <f t="shared" si="1"/>
        <v>38.795840000000005</v>
      </c>
      <c r="K11" s="83"/>
      <c r="L11" s="81" t="s">
        <v>62</v>
      </c>
      <c r="M11" s="76"/>
      <c r="N11" s="82"/>
      <c r="O11" s="30" t="s">
        <v>43</v>
      </c>
    </row>
    <row r="12" spans="1:17" ht="13.5" customHeight="1" x14ac:dyDescent="0.2">
      <c r="A12" s="95" t="s">
        <v>82</v>
      </c>
      <c r="B12" s="18" t="s">
        <v>72</v>
      </c>
      <c r="C12" s="28" t="s">
        <v>73</v>
      </c>
      <c r="D12" s="28" t="s">
        <v>83</v>
      </c>
      <c r="E12" s="18" t="s">
        <v>53</v>
      </c>
      <c r="F12" s="10">
        <v>18.321444</v>
      </c>
      <c r="G12" s="10">
        <v>21.255372000000001</v>
      </c>
      <c r="H12" s="10">
        <v>8</v>
      </c>
      <c r="I12" s="48">
        <f t="shared" si="0"/>
        <v>26.321444</v>
      </c>
      <c r="J12" s="93">
        <f t="shared" si="1"/>
        <v>29.255372000000001</v>
      </c>
      <c r="K12" s="83"/>
      <c r="L12" s="81" t="s">
        <v>63</v>
      </c>
      <c r="M12" s="76"/>
      <c r="N12" s="82"/>
      <c r="O12" s="30" t="s">
        <v>44</v>
      </c>
    </row>
    <row r="13" spans="1:17" ht="13.5" customHeight="1" x14ac:dyDescent="0.2">
      <c r="A13" s="149" t="s">
        <v>84</v>
      </c>
      <c r="B13" s="150"/>
      <c r="C13" s="150"/>
      <c r="D13" s="150"/>
      <c r="E13" s="150"/>
      <c r="F13" s="150"/>
      <c r="G13" s="150"/>
      <c r="H13" s="150"/>
      <c r="I13" s="150"/>
      <c r="J13" s="151"/>
      <c r="K13" s="87"/>
      <c r="L13" s="81" t="s">
        <v>52</v>
      </c>
      <c r="M13" s="76"/>
      <c r="N13" s="82"/>
      <c r="O13" s="31" t="s">
        <v>45</v>
      </c>
    </row>
    <row r="14" spans="1:17" ht="13.5" customHeight="1" x14ac:dyDescent="0.2">
      <c r="A14" s="95" t="s">
        <v>85</v>
      </c>
      <c r="B14" s="18" t="s">
        <v>86</v>
      </c>
      <c r="C14" s="28" t="s">
        <v>73</v>
      </c>
      <c r="D14" s="29"/>
      <c r="E14" s="18" t="s">
        <v>53</v>
      </c>
      <c r="F14" s="10">
        <v>32.980680000000007</v>
      </c>
      <c r="G14" s="10">
        <v>38.265912</v>
      </c>
      <c r="H14" s="10">
        <v>7</v>
      </c>
      <c r="I14" s="34">
        <f>SUM(F14+H14)</f>
        <v>39.980680000000007</v>
      </c>
      <c r="J14" s="96">
        <f>SUM(G14+H14)</f>
        <v>45.265912</v>
      </c>
      <c r="K14" s="86"/>
      <c r="L14" s="81" t="s">
        <v>64</v>
      </c>
      <c r="M14" s="76"/>
      <c r="N14" s="82"/>
      <c r="O14" s="30" t="s">
        <v>46</v>
      </c>
    </row>
    <row r="15" spans="1:17" ht="13.5" customHeight="1" x14ac:dyDescent="0.2">
      <c r="A15" s="149" t="s">
        <v>87</v>
      </c>
      <c r="B15" s="150"/>
      <c r="C15" s="150"/>
      <c r="D15" s="150"/>
      <c r="E15" s="150"/>
      <c r="F15" s="150"/>
      <c r="G15" s="150"/>
      <c r="H15" s="150"/>
      <c r="I15" s="150"/>
      <c r="J15" s="151"/>
      <c r="K15" s="87"/>
      <c r="L15" s="81" t="s">
        <v>65</v>
      </c>
      <c r="M15" s="76"/>
      <c r="N15" s="82"/>
      <c r="O15" s="30" t="s">
        <v>47</v>
      </c>
    </row>
    <row r="16" spans="1:17" ht="13.5" customHeight="1" x14ac:dyDescent="0.2">
      <c r="A16" s="95" t="s">
        <v>88</v>
      </c>
      <c r="B16" s="18" t="s">
        <v>89</v>
      </c>
      <c r="C16" s="28" t="s">
        <v>73</v>
      </c>
      <c r="D16" s="29"/>
      <c r="E16" s="18" t="s">
        <v>53</v>
      </c>
      <c r="F16" s="44">
        <v>18.321444</v>
      </c>
      <c r="G16" s="44">
        <v>21.255372000000001</v>
      </c>
      <c r="H16" s="10">
        <v>0</v>
      </c>
      <c r="I16" s="10">
        <f>SUM(F16+H16)</f>
        <v>18.321444</v>
      </c>
      <c r="J16" s="97">
        <f>SUM(G16+H16)</f>
        <v>21.255372000000001</v>
      </c>
      <c r="K16" s="83"/>
      <c r="L16" s="81" t="s">
        <v>66</v>
      </c>
      <c r="M16" s="76"/>
      <c r="N16" s="82"/>
      <c r="O16" s="30" t="s">
        <v>48</v>
      </c>
    </row>
    <row r="17" spans="1:15" ht="13.5" customHeight="1" x14ac:dyDescent="0.2">
      <c r="A17" s="95" t="s">
        <v>88</v>
      </c>
      <c r="B17" s="18" t="s">
        <v>89</v>
      </c>
      <c r="C17" s="28" t="s">
        <v>74</v>
      </c>
      <c r="D17" s="29"/>
      <c r="E17" s="18" t="s">
        <v>53</v>
      </c>
      <c r="F17" s="44">
        <v>19.840427999999999</v>
      </c>
      <c r="G17" s="44">
        <v>23.003243999999999</v>
      </c>
      <c r="H17" s="10">
        <v>6</v>
      </c>
      <c r="I17" s="10">
        <f t="shared" ref="I17:I22" si="2">SUM(F17+H17)</f>
        <v>25.840427999999999</v>
      </c>
      <c r="J17" s="97">
        <f t="shared" ref="J17:J22" si="3">SUM(G17+H17)</f>
        <v>29.003243999999999</v>
      </c>
      <c r="K17" s="83"/>
      <c r="L17" s="81" t="s">
        <v>67</v>
      </c>
      <c r="M17" s="76"/>
      <c r="N17" s="82"/>
      <c r="O17" s="30"/>
    </row>
    <row r="18" spans="1:15" ht="13.5" customHeight="1" x14ac:dyDescent="0.2">
      <c r="A18" s="95" t="s">
        <v>164</v>
      </c>
      <c r="B18" s="18" t="s">
        <v>89</v>
      </c>
      <c r="C18" s="28" t="s">
        <v>78</v>
      </c>
      <c r="D18" s="28" t="s">
        <v>159</v>
      </c>
      <c r="E18" s="18" t="s">
        <v>53</v>
      </c>
      <c r="F18" s="44">
        <v>19.840427999999999</v>
      </c>
      <c r="G18" s="44">
        <v>23.003243999999999</v>
      </c>
      <c r="H18" s="10">
        <v>6</v>
      </c>
      <c r="I18" s="10">
        <f t="shared" si="2"/>
        <v>25.840427999999999</v>
      </c>
      <c r="J18" s="97">
        <f t="shared" si="3"/>
        <v>29.003243999999999</v>
      </c>
      <c r="K18" s="83"/>
      <c r="O18" s="32"/>
    </row>
    <row r="19" spans="1:15" ht="13.5" customHeight="1" x14ac:dyDescent="0.2">
      <c r="A19" s="95" t="s">
        <v>90</v>
      </c>
      <c r="B19" s="18" t="s">
        <v>89</v>
      </c>
      <c r="C19" s="28" t="s">
        <v>73</v>
      </c>
      <c r="D19" s="28" t="s">
        <v>91</v>
      </c>
      <c r="E19" s="18" t="s">
        <v>53</v>
      </c>
      <c r="F19" s="44">
        <v>4.5777600000000005</v>
      </c>
      <c r="G19" s="44">
        <v>5.3060400000000003</v>
      </c>
      <c r="H19" s="10">
        <v>0</v>
      </c>
      <c r="I19" s="10">
        <f t="shared" si="2"/>
        <v>4.5777600000000005</v>
      </c>
      <c r="J19" s="97">
        <f t="shared" si="3"/>
        <v>5.3060400000000003</v>
      </c>
      <c r="K19" s="83"/>
      <c r="L19" s="177" t="s">
        <v>50</v>
      </c>
      <c r="M19" s="178"/>
      <c r="N19" s="179"/>
      <c r="O19" s="32"/>
    </row>
    <row r="20" spans="1:15" ht="13.5" customHeight="1" x14ac:dyDescent="0.2">
      <c r="A20" s="95" t="s">
        <v>90</v>
      </c>
      <c r="B20" s="18" t="s">
        <v>89</v>
      </c>
      <c r="C20" s="28" t="s">
        <v>74</v>
      </c>
      <c r="D20" s="28" t="s">
        <v>91</v>
      </c>
      <c r="E20" s="18" t="s">
        <v>53</v>
      </c>
      <c r="F20" s="44">
        <v>6.6169440000000002</v>
      </c>
      <c r="G20" s="44">
        <v>7.6677480000000005</v>
      </c>
      <c r="H20" s="10">
        <v>0</v>
      </c>
      <c r="I20" s="10">
        <f t="shared" si="2"/>
        <v>6.6169440000000002</v>
      </c>
      <c r="J20" s="97">
        <f t="shared" si="3"/>
        <v>7.6677480000000005</v>
      </c>
      <c r="K20" s="83"/>
      <c r="L20" s="113" t="s">
        <v>69</v>
      </c>
      <c r="M20" s="33" t="s">
        <v>68</v>
      </c>
      <c r="N20" s="114"/>
      <c r="O20" s="32"/>
    </row>
    <row r="21" spans="1:15" ht="13.5" customHeight="1" x14ac:dyDescent="0.2">
      <c r="A21" s="95" t="s">
        <v>92</v>
      </c>
      <c r="B21" s="18" t="s">
        <v>89</v>
      </c>
      <c r="C21" s="28" t="s">
        <v>73</v>
      </c>
      <c r="D21" s="28" t="s">
        <v>93</v>
      </c>
      <c r="E21" s="18" t="s">
        <v>53</v>
      </c>
      <c r="F21" s="44">
        <v>18.321444</v>
      </c>
      <c r="G21" s="44">
        <v>21.255372000000001</v>
      </c>
      <c r="H21" s="10">
        <v>0</v>
      </c>
      <c r="I21" s="10">
        <f t="shared" si="2"/>
        <v>18.321444</v>
      </c>
      <c r="J21" s="97">
        <f t="shared" si="3"/>
        <v>21.255372000000001</v>
      </c>
      <c r="K21" s="83"/>
      <c r="L21" s="115">
        <v>52</v>
      </c>
      <c r="M21" s="75" t="s">
        <v>8</v>
      </c>
      <c r="N21" s="82"/>
      <c r="O21" s="32"/>
    </row>
    <row r="22" spans="1:15" ht="13.5" customHeight="1" x14ac:dyDescent="0.2">
      <c r="A22" s="98" t="s">
        <v>92</v>
      </c>
      <c r="B22" s="24" t="s">
        <v>89</v>
      </c>
      <c r="C22" s="43" t="s">
        <v>74</v>
      </c>
      <c r="D22" s="43" t="s">
        <v>93</v>
      </c>
      <c r="E22" s="24" t="s">
        <v>53</v>
      </c>
      <c r="F22" s="44">
        <v>19.840427999999999</v>
      </c>
      <c r="G22" s="44">
        <v>23.003243999999999</v>
      </c>
      <c r="H22" s="44">
        <v>0</v>
      </c>
      <c r="I22" s="10">
        <f t="shared" si="2"/>
        <v>19.840427999999999</v>
      </c>
      <c r="J22" s="97">
        <f t="shared" si="3"/>
        <v>23.003243999999999</v>
      </c>
      <c r="K22" s="83"/>
      <c r="L22" s="116" t="s">
        <v>94</v>
      </c>
      <c r="M22" s="75" t="s">
        <v>9</v>
      </c>
      <c r="N22" s="82"/>
      <c r="O22" s="32"/>
    </row>
    <row r="23" spans="1:15" ht="13.5" customHeight="1" x14ac:dyDescent="0.2">
      <c r="A23" s="51" t="s">
        <v>5</v>
      </c>
      <c r="B23" s="79"/>
      <c r="C23" s="79"/>
      <c r="D23" s="79"/>
      <c r="E23" s="79"/>
      <c r="F23" s="79"/>
      <c r="G23" s="79"/>
      <c r="H23" s="79"/>
      <c r="I23" s="79"/>
      <c r="J23" s="80"/>
      <c r="K23" s="87"/>
      <c r="L23" s="55" t="s">
        <v>80</v>
      </c>
      <c r="M23" s="76" t="s">
        <v>10</v>
      </c>
      <c r="N23" s="82"/>
      <c r="O23" s="32"/>
    </row>
    <row r="24" spans="1:15" ht="13.5" customHeight="1" x14ac:dyDescent="0.2">
      <c r="A24" s="52" t="s">
        <v>95</v>
      </c>
      <c r="B24" s="53"/>
      <c r="C24" s="53"/>
      <c r="D24" s="53"/>
      <c r="E24" s="53"/>
      <c r="F24" s="53"/>
      <c r="G24" s="53"/>
      <c r="H24" s="53"/>
      <c r="I24" s="53"/>
      <c r="J24" s="54"/>
      <c r="K24" s="87"/>
      <c r="L24" s="56" t="s">
        <v>161</v>
      </c>
      <c r="M24" s="76" t="s">
        <v>151</v>
      </c>
      <c r="N24" s="82"/>
      <c r="O24" s="32"/>
    </row>
    <row r="25" spans="1:15" ht="13.5" customHeight="1" x14ac:dyDescent="0.2">
      <c r="A25" s="99" t="s">
        <v>96</v>
      </c>
      <c r="B25" s="45" t="s">
        <v>97</v>
      </c>
      <c r="C25" s="46" t="s">
        <v>98</v>
      </c>
      <c r="D25" s="47"/>
      <c r="E25" s="45" t="s">
        <v>53</v>
      </c>
      <c r="F25" s="57">
        <v>15.054588000000001</v>
      </c>
      <c r="G25" s="57">
        <v>17.468315999999998</v>
      </c>
      <c r="H25" s="49">
        <v>0</v>
      </c>
      <c r="I25" s="48">
        <f>SUM(F25+H25)</f>
        <v>15.054588000000001</v>
      </c>
      <c r="J25" s="93">
        <f>SUM(G25+H25)</f>
        <v>17.468315999999998</v>
      </c>
      <c r="K25" s="83"/>
      <c r="L25" s="117" t="s">
        <v>99</v>
      </c>
      <c r="M25" s="75" t="s">
        <v>11</v>
      </c>
      <c r="N25" s="82"/>
      <c r="O25" s="32"/>
    </row>
    <row r="26" spans="1:15" ht="13.5" customHeight="1" x14ac:dyDescent="0.2">
      <c r="A26" s="95" t="s">
        <v>96</v>
      </c>
      <c r="B26" s="18" t="s">
        <v>97</v>
      </c>
      <c r="C26" s="28" t="s">
        <v>73</v>
      </c>
      <c r="D26" s="29"/>
      <c r="E26" s="18" t="s">
        <v>53</v>
      </c>
      <c r="F26" s="57">
        <v>18.321444</v>
      </c>
      <c r="G26" s="57">
        <v>21.255372000000001</v>
      </c>
      <c r="H26" s="38">
        <v>0</v>
      </c>
      <c r="I26" s="48">
        <f t="shared" ref="I26:I40" si="4">SUM(F26+H26)</f>
        <v>18.321444</v>
      </c>
      <c r="J26" s="93">
        <f t="shared" ref="J26:J40" si="5">SUM(G26+H26)</f>
        <v>21.255372000000001</v>
      </c>
      <c r="K26" s="83"/>
      <c r="L26" s="118" t="s">
        <v>100</v>
      </c>
      <c r="M26" s="75" t="s">
        <v>12</v>
      </c>
      <c r="N26" s="82"/>
      <c r="O26" s="32"/>
    </row>
    <row r="27" spans="1:15" ht="13.5" customHeight="1" x14ac:dyDescent="0.2">
      <c r="A27" s="95" t="s">
        <v>96</v>
      </c>
      <c r="B27" s="18" t="s">
        <v>97</v>
      </c>
      <c r="C27" s="28" t="s">
        <v>74</v>
      </c>
      <c r="D27" s="29"/>
      <c r="E27" s="18" t="s">
        <v>53</v>
      </c>
      <c r="F27" s="57">
        <v>19.840427999999999</v>
      </c>
      <c r="G27" s="57">
        <v>23.003243999999999</v>
      </c>
      <c r="H27" s="38">
        <v>0</v>
      </c>
      <c r="I27" s="48">
        <f t="shared" si="4"/>
        <v>19.840427999999999</v>
      </c>
      <c r="J27" s="93">
        <f t="shared" si="5"/>
        <v>23.003243999999999</v>
      </c>
      <c r="K27" s="83"/>
      <c r="L27" s="118" t="s">
        <v>83</v>
      </c>
      <c r="M27" s="75" t="s">
        <v>13</v>
      </c>
      <c r="N27" s="82"/>
      <c r="O27" s="32"/>
    </row>
    <row r="28" spans="1:15" ht="13.5" customHeight="1" x14ac:dyDescent="0.2">
      <c r="A28" s="95" t="s">
        <v>96</v>
      </c>
      <c r="B28" s="18" t="s">
        <v>97</v>
      </c>
      <c r="C28" s="28" t="s">
        <v>73</v>
      </c>
      <c r="D28" s="28" t="s">
        <v>101</v>
      </c>
      <c r="E28" s="18" t="s">
        <v>53</v>
      </c>
      <c r="F28" s="57">
        <v>18.321444</v>
      </c>
      <c r="G28" s="57" t="s">
        <v>32</v>
      </c>
      <c r="H28" s="38">
        <v>5</v>
      </c>
      <c r="I28" s="48">
        <f t="shared" si="4"/>
        <v>23.321444</v>
      </c>
      <c r="J28" s="93" t="s">
        <v>32</v>
      </c>
      <c r="K28" s="83"/>
      <c r="L28" s="118" t="s">
        <v>103</v>
      </c>
      <c r="M28" s="75" t="s">
        <v>14</v>
      </c>
      <c r="N28" s="82"/>
      <c r="O28" s="32"/>
    </row>
    <row r="29" spans="1:15" ht="13.5" customHeight="1" x14ac:dyDescent="0.2">
      <c r="A29" s="95" t="s">
        <v>102</v>
      </c>
      <c r="B29" s="18" t="s">
        <v>97</v>
      </c>
      <c r="C29" s="28" t="s">
        <v>98</v>
      </c>
      <c r="D29" s="28" t="s">
        <v>91</v>
      </c>
      <c r="E29" s="18" t="s">
        <v>53</v>
      </c>
      <c r="F29" s="57">
        <v>3.766248</v>
      </c>
      <c r="G29" s="57">
        <v>4.3696800000000007</v>
      </c>
      <c r="H29" s="38">
        <v>0</v>
      </c>
      <c r="I29" s="48">
        <f t="shared" si="4"/>
        <v>3.766248</v>
      </c>
      <c r="J29" s="93">
        <f t="shared" si="5"/>
        <v>4.3696800000000007</v>
      </c>
      <c r="K29" s="83"/>
      <c r="L29" s="118" t="s">
        <v>101</v>
      </c>
      <c r="M29" s="75" t="s">
        <v>15</v>
      </c>
      <c r="N29" s="82"/>
      <c r="O29" s="32"/>
    </row>
    <row r="30" spans="1:15" ht="13.5" customHeight="1" x14ac:dyDescent="0.2">
      <c r="A30" s="95" t="s">
        <v>102</v>
      </c>
      <c r="B30" s="18" t="s">
        <v>97</v>
      </c>
      <c r="C30" s="28" t="s">
        <v>73</v>
      </c>
      <c r="D30" s="28" t="s">
        <v>91</v>
      </c>
      <c r="E30" s="18" t="s">
        <v>53</v>
      </c>
      <c r="F30" s="57">
        <v>4.5777600000000005</v>
      </c>
      <c r="G30" s="57">
        <v>5.3060400000000003</v>
      </c>
      <c r="H30" s="38">
        <v>0</v>
      </c>
      <c r="I30" s="48">
        <f t="shared" si="4"/>
        <v>4.5777600000000005</v>
      </c>
      <c r="J30" s="93">
        <f t="shared" si="5"/>
        <v>5.3060400000000003</v>
      </c>
      <c r="K30" s="83"/>
      <c r="L30" s="118" t="s">
        <v>98</v>
      </c>
      <c r="M30" s="75" t="s">
        <v>16</v>
      </c>
      <c r="N30" s="82"/>
      <c r="O30" s="32"/>
    </row>
    <row r="31" spans="1:15" ht="13.5" customHeight="1" x14ac:dyDescent="0.2">
      <c r="A31" s="95" t="s">
        <v>102</v>
      </c>
      <c r="B31" s="18" t="s">
        <v>97</v>
      </c>
      <c r="C31" s="28" t="s">
        <v>74</v>
      </c>
      <c r="D31" s="28" t="s">
        <v>91</v>
      </c>
      <c r="E31" s="18" t="s">
        <v>53</v>
      </c>
      <c r="F31" s="57">
        <v>6.6169440000000002</v>
      </c>
      <c r="G31" s="57">
        <v>7.6677480000000005</v>
      </c>
      <c r="H31" s="38">
        <v>0</v>
      </c>
      <c r="I31" s="48">
        <f t="shared" si="4"/>
        <v>6.6169440000000002</v>
      </c>
      <c r="J31" s="93">
        <f t="shared" si="5"/>
        <v>7.6677480000000005</v>
      </c>
      <c r="K31" s="83"/>
      <c r="L31" s="118" t="s">
        <v>73</v>
      </c>
      <c r="M31" s="75" t="s">
        <v>17</v>
      </c>
      <c r="N31" s="82"/>
      <c r="O31" s="32"/>
    </row>
    <row r="32" spans="1:15" ht="13.5" customHeight="1" x14ac:dyDescent="0.2">
      <c r="A32" s="95" t="s">
        <v>104</v>
      </c>
      <c r="B32" s="18" t="s">
        <v>105</v>
      </c>
      <c r="C32" s="28" t="s">
        <v>106</v>
      </c>
      <c r="D32" s="29"/>
      <c r="E32" s="18" t="s">
        <v>55</v>
      </c>
      <c r="F32" s="57">
        <v>11.236320000000001</v>
      </c>
      <c r="G32" s="57">
        <v>13.036211999999999</v>
      </c>
      <c r="H32" s="38">
        <v>0</v>
      </c>
      <c r="I32" s="48">
        <f t="shared" si="4"/>
        <v>11.236320000000001</v>
      </c>
      <c r="J32" s="93">
        <f t="shared" si="5"/>
        <v>13.036211999999999</v>
      </c>
      <c r="K32" s="83"/>
      <c r="L32" s="118" t="s">
        <v>74</v>
      </c>
      <c r="M32" s="75" t="s">
        <v>18</v>
      </c>
      <c r="N32" s="82"/>
      <c r="O32" s="32"/>
    </row>
    <row r="33" spans="1:20" ht="13.5" customHeight="1" x14ac:dyDescent="0.2">
      <c r="A33" s="95" t="s">
        <v>104</v>
      </c>
      <c r="B33" s="18" t="s">
        <v>105</v>
      </c>
      <c r="C33" s="28" t="s">
        <v>107</v>
      </c>
      <c r="D33" s="29"/>
      <c r="E33" s="18" t="s">
        <v>55</v>
      </c>
      <c r="F33" s="57">
        <v>13.535604000000001</v>
      </c>
      <c r="G33" s="57">
        <v>15.710039999999999</v>
      </c>
      <c r="H33" s="38">
        <v>0</v>
      </c>
      <c r="I33" s="48">
        <f t="shared" si="4"/>
        <v>13.535604000000001</v>
      </c>
      <c r="J33" s="93">
        <f t="shared" si="5"/>
        <v>15.710039999999999</v>
      </c>
      <c r="K33" s="83"/>
      <c r="L33" s="118" t="s">
        <v>81</v>
      </c>
      <c r="M33" s="75" t="s">
        <v>19</v>
      </c>
      <c r="N33" s="82"/>
      <c r="O33" s="32"/>
    </row>
    <row r="34" spans="1:20" ht="13.5" customHeight="1" x14ac:dyDescent="0.2">
      <c r="A34" s="95" t="s">
        <v>108</v>
      </c>
      <c r="B34" s="18" t="s">
        <v>109</v>
      </c>
      <c r="C34" s="12">
        <v>52</v>
      </c>
      <c r="D34" s="29"/>
      <c r="E34" s="18" t="s">
        <v>53</v>
      </c>
      <c r="F34" s="57">
        <v>22.035672000000002</v>
      </c>
      <c r="G34" s="57">
        <v>22.035672000000002</v>
      </c>
      <c r="H34" s="38">
        <v>0</v>
      </c>
      <c r="I34" s="48">
        <f t="shared" si="4"/>
        <v>22.035672000000002</v>
      </c>
      <c r="J34" s="93">
        <f t="shared" si="5"/>
        <v>22.035672000000002</v>
      </c>
      <c r="K34" s="83"/>
      <c r="L34" s="118" t="s">
        <v>91</v>
      </c>
      <c r="M34" s="75" t="s">
        <v>20</v>
      </c>
      <c r="N34" s="82"/>
      <c r="O34" s="32"/>
    </row>
    <row r="35" spans="1:20" ht="13.5" customHeight="1" x14ac:dyDescent="0.2">
      <c r="A35" s="95" t="s">
        <v>108</v>
      </c>
      <c r="B35" s="18" t="s">
        <v>109</v>
      </c>
      <c r="C35" s="28" t="s">
        <v>107</v>
      </c>
      <c r="D35" s="29"/>
      <c r="E35" s="18" t="s">
        <v>53</v>
      </c>
      <c r="F35" s="57">
        <v>26.540604000000002</v>
      </c>
      <c r="G35" s="57">
        <v>26.540604000000002</v>
      </c>
      <c r="H35" s="38">
        <v>0</v>
      </c>
      <c r="I35" s="48">
        <f t="shared" si="4"/>
        <v>26.540604000000002</v>
      </c>
      <c r="J35" s="93">
        <f t="shared" si="5"/>
        <v>26.540604000000002</v>
      </c>
      <c r="K35" s="83"/>
      <c r="L35" s="118" t="s">
        <v>93</v>
      </c>
      <c r="M35" s="75" t="s">
        <v>21</v>
      </c>
      <c r="N35" s="82"/>
      <c r="O35" s="32"/>
    </row>
    <row r="36" spans="1:20" ht="13.5" customHeight="1" x14ac:dyDescent="0.2">
      <c r="A36" s="95" t="s">
        <v>108</v>
      </c>
      <c r="B36" s="18" t="s">
        <v>109</v>
      </c>
      <c r="C36" s="28" t="s">
        <v>94</v>
      </c>
      <c r="D36" s="29"/>
      <c r="E36" s="18" t="s">
        <v>53</v>
      </c>
      <c r="F36" s="57">
        <v>26.89434</v>
      </c>
      <c r="G36" s="57">
        <v>26.89434</v>
      </c>
      <c r="H36" s="38">
        <v>10</v>
      </c>
      <c r="I36" s="48">
        <f t="shared" si="4"/>
        <v>36.89434</v>
      </c>
      <c r="J36" s="93">
        <f t="shared" si="5"/>
        <v>36.89434</v>
      </c>
      <c r="K36" s="83"/>
      <c r="L36" s="118" t="s">
        <v>112</v>
      </c>
      <c r="M36" s="75" t="s">
        <v>22</v>
      </c>
      <c r="N36" s="82"/>
      <c r="O36" s="32"/>
    </row>
    <row r="37" spans="1:20" ht="13.5" customHeight="1" x14ac:dyDescent="0.2">
      <c r="A37" s="95" t="s">
        <v>110</v>
      </c>
      <c r="B37" s="18" t="s">
        <v>111</v>
      </c>
      <c r="C37" s="12">
        <v>52</v>
      </c>
      <c r="D37" s="29"/>
      <c r="E37" s="18" t="s">
        <v>53</v>
      </c>
      <c r="F37" s="57">
        <v>18.321444</v>
      </c>
      <c r="G37" s="57">
        <v>21.255372000000001</v>
      </c>
      <c r="H37" s="38">
        <v>5</v>
      </c>
      <c r="I37" s="48">
        <f t="shared" si="4"/>
        <v>23.321444</v>
      </c>
      <c r="J37" s="93">
        <f t="shared" si="5"/>
        <v>26.255372000000001</v>
      </c>
      <c r="K37" s="83"/>
      <c r="L37" s="118" t="s">
        <v>114</v>
      </c>
      <c r="M37" s="75" t="s">
        <v>23</v>
      </c>
      <c r="N37" s="82"/>
      <c r="O37" s="32"/>
    </row>
    <row r="38" spans="1:20" ht="13.5" customHeight="1" x14ac:dyDescent="0.2">
      <c r="A38" s="95" t="s">
        <v>110</v>
      </c>
      <c r="B38" s="18" t="s">
        <v>111</v>
      </c>
      <c r="C38" s="28" t="s">
        <v>107</v>
      </c>
      <c r="D38" s="29"/>
      <c r="E38" s="18" t="s">
        <v>53</v>
      </c>
      <c r="F38" s="57">
        <v>26.540604000000002</v>
      </c>
      <c r="G38" s="57">
        <v>30.795840000000005</v>
      </c>
      <c r="H38" s="38">
        <v>0</v>
      </c>
      <c r="I38" s="48">
        <f t="shared" si="4"/>
        <v>26.540604000000002</v>
      </c>
      <c r="J38" s="93">
        <f t="shared" si="5"/>
        <v>30.795840000000005</v>
      </c>
      <c r="K38" s="83"/>
      <c r="L38" s="118" t="s">
        <v>107</v>
      </c>
      <c r="M38" s="75" t="s">
        <v>24</v>
      </c>
      <c r="N38" s="82"/>
      <c r="O38" s="32"/>
    </row>
    <row r="39" spans="1:20" ht="13.5" customHeight="1" x14ac:dyDescent="0.2">
      <c r="A39" s="95" t="s">
        <v>113</v>
      </c>
      <c r="B39" s="18" t="s">
        <v>111</v>
      </c>
      <c r="C39" s="12">
        <v>52</v>
      </c>
      <c r="D39" s="28" t="s">
        <v>91</v>
      </c>
      <c r="E39" s="18" t="s">
        <v>53</v>
      </c>
      <c r="F39" s="57">
        <v>6.1071480000000005</v>
      </c>
      <c r="G39" s="57">
        <v>7.0955280000000007</v>
      </c>
      <c r="H39" s="38">
        <v>0</v>
      </c>
      <c r="I39" s="48">
        <f t="shared" si="4"/>
        <v>6.1071480000000005</v>
      </c>
      <c r="J39" s="93">
        <f t="shared" si="5"/>
        <v>7.0955280000000007</v>
      </c>
      <c r="K39" s="83"/>
      <c r="L39" s="118" t="s">
        <v>118</v>
      </c>
      <c r="M39" s="75" t="s">
        <v>25</v>
      </c>
      <c r="N39" s="82"/>
      <c r="O39" s="32"/>
    </row>
    <row r="40" spans="1:20" ht="12.75" customHeight="1" x14ac:dyDescent="0.2">
      <c r="A40" s="98" t="s">
        <v>113</v>
      </c>
      <c r="B40" s="24" t="s">
        <v>111</v>
      </c>
      <c r="C40" s="43" t="s">
        <v>107</v>
      </c>
      <c r="D40" s="43" t="s">
        <v>91</v>
      </c>
      <c r="E40" s="24" t="s">
        <v>53</v>
      </c>
      <c r="F40" s="57">
        <v>8.8538039999999985</v>
      </c>
      <c r="G40" s="57">
        <v>10.268747999999999</v>
      </c>
      <c r="H40" s="57">
        <v>0</v>
      </c>
      <c r="I40" s="48">
        <f t="shared" si="4"/>
        <v>8.8538039999999985</v>
      </c>
      <c r="J40" s="93">
        <f t="shared" si="5"/>
        <v>10.268747999999999</v>
      </c>
      <c r="K40" s="83"/>
      <c r="L40" s="116" t="s">
        <v>76</v>
      </c>
      <c r="M40" s="75" t="s">
        <v>26</v>
      </c>
      <c r="N40" s="82"/>
      <c r="O40" s="32"/>
    </row>
    <row r="41" spans="1:20" ht="13.5" customHeight="1" x14ac:dyDescent="0.2">
      <c r="A41" s="52" t="s">
        <v>115</v>
      </c>
      <c r="B41" s="53"/>
      <c r="C41" s="53"/>
      <c r="D41" s="53"/>
      <c r="E41" s="53"/>
      <c r="F41" s="53"/>
      <c r="G41" s="53"/>
      <c r="H41" s="53"/>
      <c r="I41" s="53"/>
      <c r="J41" s="54"/>
      <c r="K41" s="87"/>
      <c r="L41" s="58" t="s">
        <v>120</v>
      </c>
      <c r="M41" s="76" t="s">
        <v>27</v>
      </c>
      <c r="N41" s="82"/>
      <c r="O41" s="32"/>
    </row>
    <row r="42" spans="1:20" ht="13.5" customHeight="1" x14ac:dyDescent="0.2">
      <c r="A42" s="92" t="s">
        <v>116</v>
      </c>
      <c r="B42" s="45" t="s">
        <v>117</v>
      </c>
      <c r="C42" s="46" t="s">
        <v>98</v>
      </c>
      <c r="D42" s="46" t="s">
        <v>112</v>
      </c>
      <c r="E42" s="45" t="s">
        <v>53</v>
      </c>
      <c r="F42" s="44">
        <v>15.054588000000001</v>
      </c>
      <c r="G42" s="44">
        <v>17.468315999999998</v>
      </c>
      <c r="H42" s="48">
        <v>0</v>
      </c>
      <c r="I42" s="50">
        <f>SUM(F42+H42)</f>
        <v>15.054588000000001</v>
      </c>
      <c r="J42" s="100">
        <f>SUM(G42+H42)</f>
        <v>17.468315999999998</v>
      </c>
      <c r="K42" s="86"/>
      <c r="L42" s="117" t="s">
        <v>106</v>
      </c>
      <c r="M42" s="75" t="s">
        <v>28</v>
      </c>
      <c r="N42" s="82"/>
      <c r="O42" s="32"/>
    </row>
    <row r="43" spans="1:20" ht="13.5" customHeight="1" x14ac:dyDescent="0.2">
      <c r="A43" s="94" t="s">
        <v>116</v>
      </c>
      <c r="B43" s="18" t="s">
        <v>117</v>
      </c>
      <c r="C43" s="28" t="s">
        <v>73</v>
      </c>
      <c r="D43" s="28" t="s">
        <v>112</v>
      </c>
      <c r="E43" s="18" t="s">
        <v>53</v>
      </c>
      <c r="F43" s="44">
        <v>18.321444</v>
      </c>
      <c r="G43" s="44">
        <v>21.255372000000001</v>
      </c>
      <c r="H43" s="10">
        <v>0</v>
      </c>
      <c r="I43" s="50">
        <f t="shared" ref="I43:I47" si="6">SUM(F43+H43)</f>
        <v>18.321444</v>
      </c>
      <c r="J43" s="100">
        <f t="shared" ref="J43:J47" si="7">SUM(G43+H43)</f>
        <v>21.255372000000001</v>
      </c>
      <c r="K43" s="86"/>
      <c r="L43" s="118" t="s">
        <v>78</v>
      </c>
      <c r="M43" s="75" t="s">
        <v>29</v>
      </c>
      <c r="N43" s="82"/>
      <c r="O43" s="32"/>
    </row>
    <row r="44" spans="1:20" ht="13.5" customHeight="1" x14ac:dyDescent="0.2">
      <c r="A44" s="94" t="s">
        <v>119</v>
      </c>
      <c r="B44" s="18" t="s">
        <v>117</v>
      </c>
      <c r="C44" s="28" t="s">
        <v>98</v>
      </c>
      <c r="D44" s="29"/>
      <c r="E44" s="18" t="s">
        <v>53</v>
      </c>
      <c r="F44" s="44">
        <v>15.054588000000001</v>
      </c>
      <c r="G44" s="44">
        <v>17.468315999999998</v>
      </c>
      <c r="H44" s="10">
        <v>0</v>
      </c>
      <c r="I44" s="50">
        <f t="shared" si="6"/>
        <v>15.054588000000001</v>
      </c>
      <c r="J44" s="100">
        <f t="shared" si="7"/>
        <v>17.468315999999998</v>
      </c>
      <c r="K44" s="86"/>
      <c r="L44" s="118" t="s">
        <v>123</v>
      </c>
      <c r="M44" s="75" t="s">
        <v>30</v>
      </c>
      <c r="N44" s="82"/>
      <c r="O44" s="32"/>
    </row>
    <row r="45" spans="1:20" ht="13.5" customHeight="1" x14ac:dyDescent="0.2">
      <c r="A45" s="94" t="s">
        <v>119</v>
      </c>
      <c r="B45" s="18" t="s">
        <v>117</v>
      </c>
      <c r="C45" s="28" t="s">
        <v>73</v>
      </c>
      <c r="D45" s="29"/>
      <c r="E45" s="18" t="s">
        <v>53</v>
      </c>
      <c r="F45" s="44">
        <v>18.321444</v>
      </c>
      <c r="G45" s="44">
        <v>21.255372000000001</v>
      </c>
      <c r="H45" s="10">
        <v>0</v>
      </c>
      <c r="I45" s="50">
        <f t="shared" si="6"/>
        <v>18.321444</v>
      </c>
      <c r="J45" s="100">
        <f t="shared" si="7"/>
        <v>21.255372000000001</v>
      </c>
      <c r="K45" s="86"/>
      <c r="L45" s="118" t="s">
        <v>159</v>
      </c>
      <c r="M45" s="75" t="s">
        <v>165</v>
      </c>
      <c r="N45" s="82"/>
      <c r="O45" s="32"/>
      <c r="S45" s="5"/>
      <c r="T45" s="5"/>
    </row>
    <row r="46" spans="1:20" ht="13.5" customHeight="1" x14ac:dyDescent="0.2">
      <c r="A46" s="94" t="s">
        <v>121</v>
      </c>
      <c r="B46" s="18" t="s">
        <v>117</v>
      </c>
      <c r="C46" s="28" t="s">
        <v>73</v>
      </c>
      <c r="D46" s="28" t="s">
        <v>122</v>
      </c>
      <c r="E46" s="18" t="s">
        <v>53</v>
      </c>
      <c r="F46" s="44">
        <v>18.321444</v>
      </c>
      <c r="G46" s="44">
        <v>21.255372000000001</v>
      </c>
      <c r="H46" s="10">
        <v>0</v>
      </c>
      <c r="I46" s="50">
        <f t="shared" si="6"/>
        <v>18.321444</v>
      </c>
      <c r="J46" s="100">
        <f t="shared" si="7"/>
        <v>21.255372000000001</v>
      </c>
      <c r="K46" s="86"/>
      <c r="L46" s="116" t="s">
        <v>122</v>
      </c>
      <c r="M46" s="40" t="s">
        <v>31</v>
      </c>
      <c r="N46" s="119"/>
      <c r="O46" s="32"/>
    </row>
    <row r="47" spans="1:20" ht="12.75" customHeight="1" x14ac:dyDescent="0.2">
      <c r="A47" s="101" t="s">
        <v>121</v>
      </c>
      <c r="B47" s="24" t="s">
        <v>117</v>
      </c>
      <c r="C47" s="43" t="s">
        <v>74</v>
      </c>
      <c r="D47" s="43" t="s">
        <v>122</v>
      </c>
      <c r="E47" s="24" t="s">
        <v>53</v>
      </c>
      <c r="F47" s="44">
        <v>19.840427999999999</v>
      </c>
      <c r="G47" s="44">
        <v>23.003243999999999</v>
      </c>
      <c r="H47" s="44">
        <v>0</v>
      </c>
      <c r="I47" s="50">
        <f t="shared" si="6"/>
        <v>19.840427999999999</v>
      </c>
      <c r="J47" s="100">
        <f t="shared" si="7"/>
        <v>23.003243999999999</v>
      </c>
      <c r="K47" s="86"/>
      <c r="L47" s="180" t="s">
        <v>162</v>
      </c>
      <c r="M47" s="180"/>
      <c r="N47" s="180"/>
    </row>
    <row r="48" spans="1:20" ht="13.5" customHeight="1" x14ac:dyDescent="0.2">
      <c r="A48" s="52" t="s">
        <v>84</v>
      </c>
      <c r="B48" s="53"/>
      <c r="C48" s="53"/>
      <c r="D48" s="53"/>
      <c r="E48" s="53"/>
      <c r="F48" s="53"/>
      <c r="G48" s="53"/>
      <c r="H48" s="53"/>
      <c r="I48" s="53"/>
      <c r="J48" s="54"/>
      <c r="K48" s="87"/>
      <c r="L48" s="180"/>
      <c r="M48" s="180"/>
      <c r="N48" s="180"/>
    </row>
    <row r="49" spans="1:22" ht="13.5" customHeight="1" x14ac:dyDescent="0.2">
      <c r="A49" s="99" t="s">
        <v>124</v>
      </c>
      <c r="B49" s="45" t="s">
        <v>86</v>
      </c>
      <c r="C49" s="46" t="s">
        <v>73</v>
      </c>
      <c r="D49" s="46" t="s">
        <v>114</v>
      </c>
      <c r="E49" s="60" t="s">
        <v>53</v>
      </c>
      <c r="F49" s="14" t="s">
        <v>32</v>
      </c>
      <c r="G49" s="14">
        <v>52.571412000000002</v>
      </c>
      <c r="H49" s="61">
        <v>0</v>
      </c>
      <c r="I49" s="62" t="s">
        <v>32</v>
      </c>
      <c r="J49" s="63">
        <f>SUM(G49+H49)</f>
        <v>52.571412000000002</v>
      </c>
      <c r="K49" s="68"/>
      <c r="L49" s="180"/>
      <c r="M49" s="180"/>
      <c r="N49" s="180"/>
    </row>
    <row r="50" spans="1:22" ht="13.5" customHeight="1" x14ac:dyDescent="0.2">
      <c r="A50" s="95" t="s">
        <v>125</v>
      </c>
      <c r="B50" s="18" t="s">
        <v>126</v>
      </c>
      <c r="C50" s="28" t="s">
        <v>73</v>
      </c>
      <c r="D50" s="29"/>
      <c r="E50" s="13" t="s">
        <v>54</v>
      </c>
      <c r="F50" s="14">
        <v>53.320499999999996</v>
      </c>
      <c r="G50" s="14">
        <v>53.320499999999996</v>
      </c>
      <c r="H50" s="14">
        <v>0</v>
      </c>
      <c r="I50" s="15">
        <f>SUM(F50+H50)</f>
        <v>53.320499999999996</v>
      </c>
      <c r="J50" s="63">
        <f t="shared" ref="J50:J52" si="8">SUM(G50+H50)</f>
        <v>53.320499999999996</v>
      </c>
      <c r="K50" s="68"/>
      <c r="L50" s="180"/>
      <c r="M50" s="180"/>
      <c r="N50" s="180"/>
      <c r="O50" s="32"/>
      <c r="P50" s="5"/>
      <c r="Q50" s="5"/>
      <c r="R50" s="5"/>
      <c r="S50" s="5"/>
      <c r="T50" s="5"/>
      <c r="U50" s="5"/>
      <c r="V50" s="5"/>
    </row>
    <row r="51" spans="1:22" ht="13.5" customHeight="1" x14ac:dyDescent="0.2">
      <c r="A51" s="95" t="s">
        <v>127</v>
      </c>
      <c r="B51" s="18" t="s">
        <v>128</v>
      </c>
      <c r="C51" s="28" t="s">
        <v>73</v>
      </c>
      <c r="D51" s="29"/>
      <c r="E51" s="13" t="s">
        <v>55</v>
      </c>
      <c r="F51" s="14">
        <v>202.08729600000001</v>
      </c>
      <c r="G51" s="14">
        <v>274.60317599999996</v>
      </c>
      <c r="H51" s="14">
        <v>0</v>
      </c>
      <c r="I51" s="15">
        <f>SUM(F51+H51)</f>
        <v>202.08729600000001</v>
      </c>
      <c r="J51" s="63">
        <f t="shared" si="8"/>
        <v>274.60317599999996</v>
      </c>
      <c r="K51" s="68"/>
      <c r="L51" s="180"/>
      <c r="M51" s="180"/>
      <c r="N51" s="180"/>
      <c r="O51" s="32"/>
    </row>
    <row r="52" spans="1:22" s="5" customFormat="1" ht="14.1" customHeight="1" x14ac:dyDescent="0.2">
      <c r="A52" s="102" t="s">
        <v>129</v>
      </c>
      <c r="B52" s="70" t="s">
        <v>128</v>
      </c>
      <c r="C52" s="71" t="s">
        <v>73</v>
      </c>
      <c r="D52" s="71" t="s">
        <v>114</v>
      </c>
      <c r="E52" s="72" t="s">
        <v>55</v>
      </c>
      <c r="F52" s="73" t="s">
        <v>32</v>
      </c>
      <c r="G52" s="73">
        <v>327.923676</v>
      </c>
      <c r="H52" s="73">
        <v>0</v>
      </c>
      <c r="I52" s="74" t="s">
        <v>32</v>
      </c>
      <c r="J52" s="59">
        <f t="shared" si="8"/>
        <v>327.923676</v>
      </c>
      <c r="K52" s="68"/>
      <c r="L52" s="180"/>
      <c r="M52" s="180"/>
      <c r="N52" s="180"/>
      <c r="P52"/>
      <c r="Q52"/>
      <c r="R52"/>
      <c r="S52"/>
      <c r="T52"/>
      <c r="U52"/>
      <c r="V52"/>
    </row>
    <row r="53" spans="1:22" s="5" customFormat="1" ht="14.1" customHeight="1" x14ac:dyDescent="0.2">
      <c r="A53" s="103"/>
      <c r="B53" s="65"/>
      <c r="C53" s="66"/>
      <c r="D53" s="66"/>
      <c r="E53" s="67"/>
      <c r="F53" s="68"/>
      <c r="G53" s="68"/>
      <c r="H53" s="68"/>
      <c r="I53" s="69"/>
      <c r="J53" s="104"/>
      <c r="K53" s="68"/>
    </row>
    <row r="54" spans="1:22" ht="16.899999999999999" customHeight="1" x14ac:dyDescent="0.2">
      <c r="A54" s="172" t="s">
        <v>0</v>
      </c>
      <c r="B54" s="184" t="s">
        <v>130</v>
      </c>
      <c r="C54" s="188" t="s">
        <v>1</v>
      </c>
      <c r="D54" s="189"/>
      <c r="E54" s="165" t="s">
        <v>2</v>
      </c>
      <c r="F54" s="186" t="s">
        <v>35</v>
      </c>
      <c r="G54" s="187"/>
      <c r="H54" s="169" t="s">
        <v>37</v>
      </c>
      <c r="I54" s="182" t="s">
        <v>36</v>
      </c>
      <c r="J54" s="183"/>
      <c r="K54" s="88"/>
    </row>
    <row r="55" spans="1:22" ht="16.899999999999999" customHeight="1" x14ac:dyDescent="0.2">
      <c r="A55" s="173"/>
      <c r="B55" s="185"/>
      <c r="C55" s="7">
        <v>1</v>
      </c>
      <c r="D55" s="7">
        <v>2</v>
      </c>
      <c r="E55" s="190"/>
      <c r="F55" s="77" t="s">
        <v>3</v>
      </c>
      <c r="G55" s="77" t="s">
        <v>4</v>
      </c>
      <c r="H55" s="181"/>
      <c r="I55" s="17" t="s">
        <v>3</v>
      </c>
      <c r="J55" s="105" t="s">
        <v>4</v>
      </c>
      <c r="K55" s="88"/>
    </row>
    <row r="56" spans="1:22" ht="13.5" customHeight="1" x14ac:dyDescent="0.2">
      <c r="A56" s="155" t="s">
        <v>131</v>
      </c>
      <c r="B56" s="156"/>
      <c r="C56" s="156"/>
      <c r="D56" s="156"/>
      <c r="E56" s="156"/>
      <c r="F56" s="156"/>
      <c r="G56" s="156"/>
      <c r="H56" s="156"/>
      <c r="I56" s="156"/>
      <c r="J56" s="157"/>
      <c r="K56" s="89"/>
    </row>
    <row r="57" spans="1:22" ht="13.5" customHeight="1" x14ac:dyDescent="0.2">
      <c r="A57" s="106" t="s">
        <v>167</v>
      </c>
      <c r="B57" s="18" t="s">
        <v>132</v>
      </c>
      <c r="C57" s="27" t="s">
        <v>166</v>
      </c>
      <c r="D57" s="27"/>
      <c r="E57" s="19" t="s">
        <v>53</v>
      </c>
      <c r="F57" s="16">
        <v>19.840427999999999</v>
      </c>
      <c r="G57" s="16">
        <v>23.003243999999999</v>
      </c>
      <c r="H57" s="16">
        <v>15</v>
      </c>
      <c r="I57" s="16">
        <f>SUM(F57+H57)</f>
        <v>34.840428000000003</v>
      </c>
      <c r="J57" s="107">
        <f>SUM(G57+H57)</f>
        <v>38.003243999999995</v>
      </c>
      <c r="K57" s="84"/>
    </row>
    <row r="58" spans="1:22" ht="13.5" customHeight="1" x14ac:dyDescent="0.2">
      <c r="A58" s="108" t="s">
        <v>133</v>
      </c>
      <c r="B58" s="20" t="s">
        <v>134</v>
      </c>
      <c r="C58" s="21" t="s">
        <v>74</v>
      </c>
      <c r="D58" s="21" t="s">
        <v>100</v>
      </c>
      <c r="E58" s="21" t="s">
        <v>54</v>
      </c>
      <c r="F58" s="16">
        <v>17.624376000000002</v>
      </c>
      <c r="G58" s="16">
        <v>17.624376000000002</v>
      </c>
      <c r="H58" s="16">
        <v>0</v>
      </c>
      <c r="I58" s="16">
        <f t="shared" ref="I58:I59" si="9">SUM(F58+H58)</f>
        <v>17.624376000000002</v>
      </c>
      <c r="J58" s="107">
        <f t="shared" ref="J58:J59" si="10">SUM(G58+H58)</f>
        <v>17.624376000000002</v>
      </c>
      <c r="K58" s="84"/>
    </row>
    <row r="59" spans="1:22" ht="13.5" customHeight="1" x14ac:dyDescent="0.2">
      <c r="A59" s="108" t="s">
        <v>135</v>
      </c>
      <c r="B59" s="20" t="s">
        <v>134</v>
      </c>
      <c r="C59" s="21" t="s">
        <v>74</v>
      </c>
      <c r="D59" s="21" t="s">
        <v>99</v>
      </c>
      <c r="E59" s="21" t="s">
        <v>54</v>
      </c>
      <c r="F59" s="16">
        <v>35.269559999999998</v>
      </c>
      <c r="G59" s="16">
        <v>35.269559999999998</v>
      </c>
      <c r="H59" s="16">
        <v>0</v>
      </c>
      <c r="I59" s="16">
        <f t="shared" si="9"/>
        <v>35.269559999999998</v>
      </c>
      <c r="J59" s="107">
        <f t="shared" si="10"/>
        <v>35.269559999999998</v>
      </c>
      <c r="K59" s="84"/>
    </row>
    <row r="60" spans="1:22" ht="13.5" customHeight="1" x14ac:dyDescent="0.2">
      <c r="A60" s="155" t="s">
        <v>136</v>
      </c>
      <c r="B60" s="156"/>
      <c r="C60" s="156"/>
      <c r="D60" s="156"/>
      <c r="E60" s="156"/>
      <c r="F60" s="156"/>
      <c r="G60" s="156"/>
      <c r="H60" s="156"/>
      <c r="I60" s="156"/>
      <c r="J60" s="157"/>
      <c r="K60" s="89"/>
    </row>
    <row r="61" spans="1:22" ht="13.5" customHeight="1" x14ac:dyDescent="0.2">
      <c r="A61" s="106" t="s">
        <v>137</v>
      </c>
      <c r="B61" s="9">
        <v>96110</v>
      </c>
      <c r="C61" s="19" t="s">
        <v>78</v>
      </c>
      <c r="D61" s="27"/>
      <c r="E61" s="19" t="s">
        <v>55</v>
      </c>
      <c r="F61" s="16">
        <v>17.135387999999999</v>
      </c>
      <c r="G61" s="16">
        <v>17.135387999999999</v>
      </c>
      <c r="H61" s="16">
        <v>0</v>
      </c>
      <c r="I61" s="36">
        <f>SUM(F61+H61)</f>
        <v>17.135387999999999</v>
      </c>
      <c r="J61" s="36">
        <f>SUM(G61+H61)</f>
        <v>17.135387999999999</v>
      </c>
      <c r="K61" s="86"/>
    </row>
    <row r="62" spans="1:22" ht="13.5" customHeight="1" x14ac:dyDescent="0.2">
      <c r="A62" s="106" t="s">
        <v>138</v>
      </c>
      <c r="B62" s="9">
        <v>96112</v>
      </c>
      <c r="C62" s="19" t="s">
        <v>78</v>
      </c>
      <c r="D62" s="27"/>
      <c r="E62" s="19" t="s">
        <v>55</v>
      </c>
      <c r="F62" s="16">
        <v>17.135387999999999</v>
      </c>
      <c r="G62" s="16">
        <v>17.135387999999999</v>
      </c>
      <c r="H62" s="16">
        <v>0</v>
      </c>
      <c r="I62" s="36">
        <f t="shared" ref="I62:I64" si="11">SUM(F62+H62)</f>
        <v>17.135387999999999</v>
      </c>
      <c r="J62" s="36">
        <f t="shared" ref="J62:J64" si="12">SUM(G62+H62)</f>
        <v>17.135387999999999</v>
      </c>
      <c r="K62" s="86"/>
    </row>
    <row r="63" spans="1:22" ht="13.5" customHeight="1" x14ac:dyDescent="0.2">
      <c r="A63" s="106" t="s">
        <v>139</v>
      </c>
      <c r="B63" s="9">
        <v>96127</v>
      </c>
      <c r="C63" s="19" t="s">
        <v>78</v>
      </c>
      <c r="D63" s="27"/>
      <c r="E63" s="19" t="s">
        <v>55</v>
      </c>
      <c r="F63" s="16">
        <v>15.574788000000002</v>
      </c>
      <c r="G63" s="16">
        <v>15.574788000000002</v>
      </c>
      <c r="H63" s="16">
        <v>0</v>
      </c>
      <c r="I63" s="36">
        <f t="shared" si="11"/>
        <v>15.574788000000002</v>
      </c>
      <c r="J63" s="36">
        <f t="shared" si="12"/>
        <v>15.574788000000002</v>
      </c>
      <c r="K63" s="86"/>
    </row>
    <row r="64" spans="1:22" ht="13.5" customHeight="1" x14ac:dyDescent="0.2">
      <c r="A64" s="106" t="s">
        <v>140</v>
      </c>
      <c r="B64" s="18" t="s">
        <v>141</v>
      </c>
      <c r="C64" s="19" t="s">
        <v>78</v>
      </c>
      <c r="D64" s="27"/>
      <c r="E64" s="19" t="s">
        <v>55</v>
      </c>
      <c r="F64" s="16">
        <v>15.574788000000002</v>
      </c>
      <c r="G64" s="16">
        <v>15.574788000000002</v>
      </c>
      <c r="H64" s="16">
        <v>0</v>
      </c>
      <c r="I64" s="36">
        <f t="shared" si="11"/>
        <v>15.574788000000002</v>
      </c>
      <c r="J64" s="36">
        <f t="shared" si="12"/>
        <v>15.574788000000002</v>
      </c>
      <c r="K64" s="86"/>
    </row>
    <row r="65" spans="1:11" ht="13.5" customHeight="1" x14ac:dyDescent="0.2">
      <c r="A65" s="155" t="s">
        <v>142</v>
      </c>
      <c r="B65" s="156"/>
      <c r="C65" s="156"/>
      <c r="D65" s="156"/>
      <c r="E65" s="156"/>
      <c r="F65" s="156"/>
      <c r="G65" s="156"/>
      <c r="H65" s="156"/>
      <c r="I65" s="156"/>
      <c r="J65" s="157"/>
      <c r="K65" s="89"/>
    </row>
    <row r="66" spans="1:11" ht="13.5" customHeight="1" x14ac:dyDescent="0.2">
      <c r="A66" s="106" t="s">
        <v>143</v>
      </c>
      <c r="B66" s="18" t="s">
        <v>144</v>
      </c>
      <c r="C66" s="18" t="s">
        <v>73</v>
      </c>
      <c r="D66" s="18" t="s">
        <v>118</v>
      </c>
      <c r="E66" s="19" t="s">
        <v>53</v>
      </c>
      <c r="F66" s="4">
        <v>19.604399999999998</v>
      </c>
      <c r="G66" s="1">
        <v>19.604399999999998</v>
      </c>
      <c r="H66" s="1">
        <v>0</v>
      </c>
      <c r="I66" s="36">
        <v>19.604399999999998</v>
      </c>
      <c r="J66" s="36">
        <v>19.604399999999998</v>
      </c>
      <c r="K66" s="86"/>
    </row>
    <row r="67" spans="1:11" ht="13.5" customHeight="1" x14ac:dyDescent="0.2">
      <c r="A67" s="106" t="s">
        <v>145</v>
      </c>
      <c r="B67" s="18" t="s">
        <v>117</v>
      </c>
      <c r="C67" s="18" t="s">
        <v>73</v>
      </c>
      <c r="D67" s="18" t="s">
        <v>118</v>
      </c>
      <c r="E67" s="19" t="s">
        <v>53</v>
      </c>
      <c r="F67" s="6">
        <v>20.1858</v>
      </c>
      <c r="G67" s="3">
        <v>20.1858</v>
      </c>
      <c r="H67" s="3">
        <v>0</v>
      </c>
      <c r="I67" s="37">
        <v>20.1858</v>
      </c>
      <c r="J67" s="37">
        <v>20.1858</v>
      </c>
      <c r="K67" s="86"/>
    </row>
    <row r="68" spans="1:11" ht="13.5" customHeight="1" x14ac:dyDescent="0.2">
      <c r="A68" s="106" t="s">
        <v>146</v>
      </c>
      <c r="B68" s="18" t="s">
        <v>147</v>
      </c>
      <c r="C68" s="18" t="s">
        <v>118</v>
      </c>
      <c r="D68" s="22"/>
      <c r="E68" s="23" t="s">
        <v>55</v>
      </c>
      <c r="F68" s="140" t="s">
        <v>148</v>
      </c>
      <c r="G68" s="141"/>
      <c r="H68" s="141"/>
      <c r="I68" s="141"/>
      <c r="J68" s="142"/>
      <c r="K68" s="85"/>
    </row>
    <row r="69" spans="1:11" ht="13.5" customHeight="1" x14ac:dyDescent="0.2">
      <c r="A69" s="109" t="s">
        <v>149</v>
      </c>
      <c r="B69" s="24" t="s">
        <v>150</v>
      </c>
      <c r="C69" s="24" t="s">
        <v>118</v>
      </c>
      <c r="D69" s="25"/>
      <c r="E69" s="26" t="s">
        <v>55</v>
      </c>
      <c r="F69" s="143" t="s">
        <v>148</v>
      </c>
      <c r="G69" s="144"/>
      <c r="H69" s="144"/>
      <c r="I69" s="144"/>
      <c r="J69" s="145"/>
      <c r="K69" s="85"/>
    </row>
    <row r="70" spans="1:11" ht="13.5" customHeight="1" x14ac:dyDescent="0.2">
      <c r="A70" s="174" t="s">
        <v>6</v>
      </c>
      <c r="B70" s="175"/>
      <c r="C70" s="175"/>
      <c r="D70" s="175"/>
      <c r="E70" s="175"/>
      <c r="F70" s="175"/>
      <c r="G70" s="175"/>
      <c r="H70" s="175"/>
      <c r="I70" s="175"/>
      <c r="J70" s="176"/>
      <c r="K70" s="89"/>
    </row>
    <row r="71" spans="1:11" ht="13.5" customHeight="1" x14ac:dyDescent="0.2">
      <c r="A71" s="152" t="s">
        <v>151</v>
      </c>
      <c r="B71" s="153"/>
      <c r="C71" s="153"/>
      <c r="D71" s="153"/>
      <c r="E71" s="153"/>
      <c r="F71" s="153"/>
      <c r="G71" s="153"/>
      <c r="H71" s="153"/>
      <c r="I71" s="153"/>
      <c r="J71" s="154"/>
      <c r="K71" s="89"/>
    </row>
    <row r="72" spans="1:11" ht="13.5" customHeight="1" x14ac:dyDescent="0.2">
      <c r="A72" s="106" t="s">
        <v>152</v>
      </c>
      <c r="B72" s="18" t="s">
        <v>153</v>
      </c>
      <c r="C72" s="19" t="s">
        <v>73</v>
      </c>
      <c r="D72" s="27"/>
      <c r="E72" s="19" t="s">
        <v>55</v>
      </c>
      <c r="F72" s="34">
        <v>25</v>
      </c>
      <c r="G72" s="35" t="s">
        <v>32</v>
      </c>
      <c r="H72" s="2">
        <v>0</v>
      </c>
      <c r="I72" s="34">
        <v>25</v>
      </c>
      <c r="J72" s="110" t="s">
        <v>32</v>
      </c>
      <c r="K72" s="85"/>
    </row>
    <row r="73" spans="1:11" ht="13.5" customHeight="1" x14ac:dyDescent="0.2">
      <c r="A73" s="155" t="s">
        <v>131</v>
      </c>
      <c r="B73" s="156"/>
      <c r="C73" s="156"/>
      <c r="D73" s="156"/>
      <c r="E73" s="156"/>
      <c r="F73" s="156"/>
      <c r="G73" s="156"/>
      <c r="H73" s="156"/>
      <c r="I73" s="156"/>
      <c r="J73" s="157"/>
      <c r="K73" s="89"/>
    </row>
    <row r="74" spans="1:11" ht="13.5" customHeight="1" x14ac:dyDescent="0.2">
      <c r="A74" s="106" t="s">
        <v>168</v>
      </c>
      <c r="B74" s="18" t="s">
        <v>154</v>
      </c>
      <c r="C74" s="27" t="s">
        <v>166</v>
      </c>
      <c r="D74" s="27"/>
      <c r="E74" s="19" t="s">
        <v>53</v>
      </c>
      <c r="F74" s="1">
        <v>29.98</v>
      </c>
      <c r="G74" s="1">
        <v>34.78</v>
      </c>
      <c r="H74" s="16">
        <v>12</v>
      </c>
      <c r="I74" s="16">
        <f>SUM(F74+H74)</f>
        <v>41.980000000000004</v>
      </c>
      <c r="J74" s="111">
        <f>SUM(G74+H74)</f>
        <v>46.78</v>
      </c>
      <c r="K74" s="86"/>
    </row>
    <row r="75" spans="1:11" ht="13.5" customHeight="1" x14ac:dyDescent="0.2">
      <c r="A75" s="106" t="s">
        <v>169</v>
      </c>
      <c r="B75" s="18" t="s">
        <v>154</v>
      </c>
      <c r="C75" s="19" t="s">
        <v>91</v>
      </c>
      <c r="D75" s="27" t="s">
        <v>166</v>
      </c>
      <c r="E75" s="19" t="s">
        <v>53</v>
      </c>
      <c r="F75" s="1">
        <v>9.99</v>
      </c>
      <c r="G75" s="1">
        <v>11.59</v>
      </c>
      <c r="H75" s="1">
        <v>0</v>
      </c>
      <c r="I75" s="16">
        <f t="shared" ref="I75:I80" si="13">SUM(F75+H75)</f>
        <v>9.99</v>
      </c>
      <c r="J75" s="111">
        <f>SUM(G75+H75)</f>
        <v>11.59</v>
      </c>
      <c r="K75" s="86"/>
    </row>
    <row r="76" spans="1:11" ht="13.5" customHeight="1" x14ac:dyDescent="0.2">
      <c r="A76" s="106" t="s">
        <v>155</v>
      </c>
      <c r="B76" s="18" t="s">
        <v>156</v>
      </c>
      <c r="C76" s="19" t="s">
        <v>98</v>
      </c>
      <c r="D76" s="27"/>
      <c r="E76" s="19" t="s">
        <v>53</v>
      </c>
      <c r="F76" s="1">
        <v>15.054588000000001</v>
      </c>
      <c r="G76" s="1" t="s">
        <v>32</v>
      </c>
      <c r="H76" s="1">
        <v>0</v>
      </c>
      <c r="I76" s="16">
        <f t="shared" si="13"/>
        <v>15.054588000000001</v>
      </c>
      <c r="J76" s="110" t="s">
        <v>32</v>
      </c>
      <c r="K76" s="85"/>
    </row>
    <row r="77" spans="1:11" ht="13.5" customHeight="1" x14ac:dyDescent="0.2">
      <c r="A77" s="106" t="s">
        <v>155</v>
      </c>
      <c r="B77" s="18" t="s">
        <v>156</v>
      </c>
      <c r="C77" s="19" t="s">
        <v>73</v>
      </c>
      <c r="D77" s="27"/>
      <c r="E77" s="19" t="s">
        <v>53</v>
      </c>
      <c r="F77" s="1">
        <v>18.321444</v>
      </c>
      <c r="G77" s="1" t="s">
        <v>32</v>
      </c>
      <c r="H77" s="1">
        <v>0</v>
      </c>
      <c r="I77" s="16">
        <f t="shared" si="13"/>
        <v>18.321444</v>
      </c>
      <c r="J77" s="110" t="s">
        <v>32</v>
      </c>
      <c r="K77" s="85"/>
    </row>
    <row r="78" spans="1:11" ht="13.5" customHeight="1" x14ac:dyDescent="0.2">
      <c r="A78" s="106" t="s">
        <v>155</v>
      </c>
      <c r="B78" s="18" t="s">
        <v>156</v>
      </c>
      <c r="C78" s="19" t="s">
        <v>74</v>
      </c>
      <c r="D78" s="27"/>
      <c r="E78" s="19" t="s">
        <v>53</v>
      </c>
      <c r="F78" s="1">
        <v>19.840427999999999</v>
      </c>
      <c r="G78" s="1" t="s">
        <v>32</v>
      </c>
      <c r="H78" s="1">
        <v>0</v>
      </c>
      <c r="I78" s="16">
        <f t="shared" si="13"/>
        <v>19.840427999999999</v>
      </c>
      <c r="J78" s="110" t="s">
        <v>32</v>
      </c>
      <c r="K78" s="85"/>
    </row>
    <row r="79" spans="1:11" ht="14.1" customHeight="1" x14ac:dyDescent="0.2">
      <c r="A79" s="106" t="s">
        <v>157</v>
      </c>
      <c r="B79" s="18" t="s">
        <v>156</v>
      </c>
      <c r="C79" s="19" t="s">
        <v>98</v>
      </c>
      <c r="D79" s="19" t="s">
        <v>91</v>
      </c>
      <c r="E79" s="19" t="s">
        <v>53</v>
      </c>
      <c r="F79" s="1">
        <v>3.766248</v>
      </c>
      <c r="G79" s="1" t="s">
        <v>32</v>
      </c>
      <c r="H79" s="1">
        <v>0</v>
      </c>
      <c r="I79" s="16">
        <f t="shared" si="13"/>
        <v>3.766248</v>
      </c>
      <c r="J79" s="110" t="s">
        <v>32</v>
      </c>
      <c r="K79" s="85"/>
    </row>
    <row r="80" spans="1:11" x14ac:dyDescent="0.2">
      <c r="A80" s="106" t="s">
        <v>157</v>
      </c>
      <c r="B80" s="18" t="s">
        <v>156</v>
      </c>
      <c r="C80" s="19" t="s">
        <v>73</v>
      </c>
      <c r="D80" s="19" t="s">
        <v>91</v>
      </c>
      <c r="E80" s="19" t="s">
        <v>53</v>
      </c>
      <c r="F80" s="1">
        <v>4.5777600000000005</v>
      </c>
      <c r="G80" s="1" t="s">
        <v>32</v>
      </c>
      <c r="H80" s="1">
        <v>0</v>
      </c>
      <c r="I80" s="16">
        <f t="shared" si="13"/>
        <v>4.5777600000000005</v>
      </c>
      <c r="J80" s="110" t="s">
        <v>32</v>
      </c>
      <c r="K80" s="85"/>
    </row>
    <row r="81" spans="1:11" ht="13.5" customHeight="1" x14ac:dyDescent="0.2">
      <c r="A81" s="106" t="s">
        <v>157</v>
      </c>
      <c r="B81" s="18" t="s">
        <v>156</v>
      </c>
      <c r="C81" s="19" t="s">
        <v>74</v>
      </c>
      <c r="D81" s="19" t="s">
        <v>91</v>
      </c>
      <c r="E81" s="19" t="s">
        <v>53</v>
      </c>
      <c r="F81" s="1">
        <v>6.6169440000000002</v>
      </c>
      <c r="G81" s="1" t="s">
        <v>32</v>
      </c>
      <c r="H81" s="1">
        <v>0</v>
      </c>
      <c r="I81" s="16">
        <f>SUM(F81+H81)</f>
        <v>6.6169440000000002</v>
      </c>
      <c r="J81" s="110" t="s">
        <v>32</v>
      </c>
      <c r="K81" s="85"/>
    </row>
    <row r="82" spans="1:11" ht="38.25" customHeight="1" x14ac:dyDescent="0.2">
      <c r="A82" s="120" t="s">
        <v>158</v>
      </c>
      <c r="B82" s="121"/>
      <c r="C82" s="121"/>
      <c r="D82" s="121"/>
      <c r="E82" s="121"/>
      <c r="F82" s="121"/>
      <c r="G82" s="121"/>
      <c r="H82" s="121"/>
      <c r="I82" s="121"/>
      <c r="J82" s="122"/>
      <c r="K82" s="64"/>
    </row>
    <row r="83" spans="1:11" ht="14.45" customHeight="1" x14ac:dyDescent="0.2">
      <c r="A83" s="8"/>
    </row>
    <row r="84" spans="1:11" ht="13.5" customHeight="1" x14ac:dyDescent="0.2"/>
    <row r="85" spans="1:11" ht="13.5" customHeight="1" x14ac:dyDescent="0.2"/>
    <row r="86" spans="1:11" ht="13.5" customHeight="1" x14ac:dyDescent="0.2"/>
    <row r="87" spans="1:11" ht="14.45" customHeight="1" x14ac:dyDescent="0.2"/>
    <row r="88" spans="1:11" ht="13.5" customHeight="1" x14ac:dyDescent="0.2"/>
    <row r="89" spans="1:11" ht="13.5" customHeight="1" x14ac:dyDescent="0.2"/>
    <row r="90" spans="1:11" ht="13.5" customHeight="1" x14ac:dyDescent="0.2"/>
    <row r="91" spans="1:11" ht="13.5" customHeight="1" x14ac:dyDescent="0.2"/>
    <row r="92" spans="1:11" ht="13.5" customHeight="1" x14ac:dyDescent="0.2"/>
    <row r="93" spans="1:11" ht="13.5" customHeight="1" x14ac:dyDescent="0.2"/>
    <row r="94" spans="1:11" ht="13.35" customHeight="1" x14ac:dyDescent="0.2"/>
    <row r="95" spans="1:11" ht="13.5" customHeight="1" x14ac:dyDescent="0.2"/>
    <row r="96" spans="1:11" ht="13.5" customHeight="1" x14ac:dyDescent="0.2"/>
    <row r="97" spans="1:9" ht="13.5" customHeight="1" x14ac:dyDescent="0.2"/>
    <row r="98" spans="1:9" ht="13.5" customHeight="1" x14ac:dyDescent="0.2"/>
    <row r="99" spans="1:9" ht="13.5" customHeight="1" x14ac:dyDescent="0.2"/>
    <row r="100" spans="1:9" ht="13.5" customHeight="1" x14ac:dyDescent="0.2"/>
    <row r="101" spans="1:9" ht="13.5" customHeight="1" x14ac:dyDescent="0.2">
      <c r="I101" s="5"/>
    </row>
    <row r="102" spans="1:9" ht="13.5" customHeight="1" x14ac:dyDescent="0.2">
      <c r="A102" s="5"/>
      <c r="C102" s="5"/>
      <c r="D102" s="5"/>
      <c r="E102" s="5"/>
      <c r="F102" s="5"/>
      <c r="G102" s="5"/>
      <c r="H102" s="5"/>
      <c r="I102" s="5"/>
    </row>
    <row r="103" spans="1:9" ht="13.5" customHeight="1" x14ac:dyDescent="0.2">
      <c r="A103" s="5"/>
      <c r="C103" s="5"/>
      <c r="D103" s="5"/>
      <c r="E103" s="5"/>
      <c r="F103" s="5"/>
      <c r="G103" s="5"/>
      <c r="H103" s="5"/>
    </row>
    <row r="104" spans="1:9" ht="13.5" customHeight="1" x14ac:dyDescent="0.2"/>
    <row r="105" spans="1:9" ht="13.5" customHeight="1" x14ac:dyDescent="0.2"/>
    <row r="106" spans="1:9" ht="13.5" customHeight="1" x14ac:dyDescent="0.2"/>
    <row r="107" spans="1:9" ht="13.5" customHeight="1" x14ac:dyDescent="0.2"/>
    <row r="108" spans="1:9" ht="13.5" customHeight="1" x14ac:dyDescent="0.2"/>
    <row r="109" spans="1:9" ht="13.5" customHeight="1" x14ac:dyDescent="0.2"/>
    <row r="110" spans="1:9" ht="13.5" customHeight="1" x14ac:dyDescent="0.2"/>
    <row r="111" spans="1:9" ht="13.5" customHeight="1" x14ac:dyDescent="0.2"/>
    <row r="112" spans="1:9" ht="13.5" customHeight="1" x14ac:dyDescent="0.2"/>
    <row r="113" spans="1:10" ht="13.5" customHeight="1" x14ac:dyDescent="0.2"/>
    <row r="114" spans="1:10" ht="13.5" customHeight="1" x14ac:dyDescent="0.2"/>
    <row r="115" spans="1:10" ht="13.5" customHeight="1" x14ac:dyDescent="0.2"/>
    <row r="116" spans="1:10" ht="13.5" customHeight="1" x14ac:dyDescent="0.2"/>
    <row r="117" spans="1:10" ht="13.5" customHeight="1" x14ac:dyDescent="0.2"/>
    <row r="118" spans="1:10" ht="13.5" customHeight="1" x14ac:dyDescent="0.2"/>
    <row r="119" spans="1:10" ht="13.5" customHeight="1" x14ac:dyDescent="0.2"/>
    <row r="120" spans="1:10" ht="13.5" customHeight="1" x14ac:dyDescent="0.2"/>
    <row r="121" spans="1:10" ht="13.5" customHeight="1" x14ac:dyDescent="0.2"/>
    <row r="122" spans="1:10" ht="13.5" customHeight="1" x14ac:dyDescent="0.2">
      <c r="A122" s="5"/>
      <c r="I122" s="5"/>
      <c r="J122"/>
    </row>
    <row r="123" spans="1:10" ht="13.5" customHeight="1" x14ac:dyDescent="0.2">
      <c r="J123"/>
    </row>
    <row r="124" spans="1:10" ht="12.75" customHeight="1" x14ac:dyDescent="0.2">
      <c r="J124"/>
    </row>
    <row r="125" spans="1:10" ht="12.75" customHeight="1" x14ac:dyDescent="0.2">
      <c r="J125"/>
    </row>
    <row r="126" spans="1:10" ht="12.75" customHeight="1" x14ac:dyDescent="0.2">
      <c r="J126"/>
    </row>
    <row r="127" spans="1:10" ht="12.75" customHeight="1" x14ac:dyDescent="0.2">
      <c r="J127"/>
    </row>
    <row r="128" spans="1:10" ht="12.75" customHeight="1" x14ac:dyDescent="0.2">
      <c r="J128"/>
    </row>
    <row r="129" spans="1:10" ht="12.75" customHeight="1" x14ac:dyDescent="0.2">
      <c r="J129"/>
    </row>
    <row r="130" spans="1:10" ht="12.75" customHeight="1" x14ac:dyDescent="0.2">
      <c r="A130" s="5"/>
      <c r="J130"/>
    </row>
    <row r="131" spans="1:10" ht="12.75" customHeight="1" x14ac:dyDescent="0.2">
      <c r="J131"/>
    </row>
    <row r="132" spans="1:10" ht="12.75" customHeight="1" x14ac:dyDescent="0.2">
      <c r="J132"/>
    </row>
    <row r="133" spans="1:10" ht="12.75" customHeight="1" x14ac:dyDescent="0.2">
      <c r="J133"/>
    </row>
    <row r="134" spans="1:10" ht="12.75" customHeight="1" x14ac:dyDescent="0.2">
      <c r="J134"/>
    </row>
    <row r="135" spans="1:10" x14ac:dyDescent="0.2">
      <c r="J135"/>
    </row>
    <row r="136" spans="1:10" x14ac:dyDescent="0.2">
      <c r="J136"/>
    </row>
    <row r="137" spans="1:10" ht="12.75" customHeight="1" x14ac:dyDescent="0.2">
      <c r="J137"/>
    </row>
    <row r="138" spans="1:10" ht="12.75" customHeight="1" x14ac:dyDescent="0.2">
      <c r="J138"/>
    </row>
    <row r="139" spans="1:10" ht="12.75" customHeight="1" x14ac:dyDescent="0.2">
      <c r="J139"/>
    </row>
    <row r="140" spans="1:10" ht="12.75" customHeight="1" x14ac:dyDescent="0.2">
      <c r="J140"/>
    </row>
    <row r="141" spans="1:10" ht="12.75" customHeight="1" x14ac:dyDescent="0.2">
      <c r="J141"/>
    </row>
    <row r="142" spans="1:10" ht="12.75" customHeight="1" x14ac:dyDescent="0.2">
      <c r="J142"/>
    </row>
    <row r="143" spans="1:10" ht="12.75" customHeight="1" x14ac:dyDescent="0.2">
      <c r="J143"/>
    </row>
    <row r="144" spans="1:10" x14ac:dyDescent="0.2">
      <c r="J144"/>
    </row>
    <row r="145" spans="10:10" ht="12.75" customHeight="1" x14ac:dyDescent="0.2">
      <c r="J145"/>
    </row>
    <row r="146" spans="10:10" ht="12.75" customHeight="1" x14ac:dyDescent="0.2">
      <c r="J146"/>
    </row>
    <row r="147" spans="10:10" x14ac:dyDescent="0.2">
      <c r="J147"/>
    </row>
    <row r="148" spans="10:10" ht="12.75" customHeight="1" x14ac:dyDescent="0.2">
      <c r="J148"/>
    </row>
    <row r="149" spans="10:10" ht="12.75" customHeight="1" x14ac:dyDescent="0.2">
      <c r="J149"/>
    </row>
    <row r="150" spans="10:10" ht="12.75" customHeight="1" x14ac:dyDescent="0.2">
      <c r="J150"/>
    </row>
    <row r="151" spans="10:10" ht="12.75" customHeight="1"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4" spans="10:10" x14ac:dyDescent="0.2">
      <c r="J184"/>
    </row>
    <row r="185" spans="10:10" x14ac:dyDescent="0.2">
      <c r="J185"/>
    </row>
    <row r="186" spans="10:10" x14ac:dyDescent="0.2">
      <c r="J186"/>
    </row>
    <row r="187" spans="10:10" x14ac:dyDescent="0.2">
      <c r="J187"/>
    </row>
    <row r="188" spans="10:10" x14ac:dyDescent="0.2">
      <c r="J188"/>
    </row>
    <row r="189" spans="10:10" x14ac:dyDescent="0.2">
      <c r="J189"/>
    </row>
    <row r="190" spans="10:10" x14ac:dyDescent="0.2">
      <c r="J190"/>
    </row>
    <row r="191" spans="10:10" x14ac:dyDescent="0.2">
      <c r="J191"/>
    </row>
    <row r="192" spans="10:10" x14ac:dyDescent="0.2">
      <c r="J192"/>
    </row>
  </sheetData>
  <mergeCells count="35">
    <mergeCell ref="L5:N5"/>
    <mergeCell ref="A54:A55"/>
    <mergeCell ref="A70:J70"/>
    <mergeCell ref="L19:N19"/>
    <mergeCell ref="L47:N52"/>
    <mergeCell ref="A56:J56"/>
    <mergeCell ref="A60:J60"/>
    <mergeCell ref="A65:J65"/>
    <mergeCell ref="H54:H55"/>
    <mergeCell ref="I54:J54"/>
    <mergeCell ref="B54:B55"/>
    <mergeCell ref="F54:G54"/>
    <mergeCell ref="C54:D54"/>
    <mergeCell ref="E54:E55"/>
    <mergeCell ref="B1:B2"/>
    <mergeCell ref="C1:D1"/>
    <mergeCell ref="E1:E2"/>
    <mergeCell ref="F1:G1"/>
    <mergeCell ref="H1:H2"/>
    <mergeCell ref="A82:J82"/>
    <mergeCell ref="A3:J3"/>
    <mergeCell ref="I1:J1"/>
    <mergeCell ref="L3:N3"/>
    <mergeCell ref="L4:N4"/>
    <mergeCell ref="L1:O1"/>
    <mergeCell ref="L2:O2"/>
    <mergeCell ref="L6:O6"/>
    <mergeCell ref="F68:J68"/>
    <mergeCell ref="F69:J69"/>
    <mergeCell ref="A4:J4"/>
    <mergeCell ref="A13:J13"/>
    <mergeCell ref="A15:J15"/>
    <mergeCell ref="A71:J71"/>
    <mergeCell ref="A73:J73"/>
    <mergeCell ref="A1:A2"/>
  </mergeCells>
  <printOptions horizontalCentered="1"/>
  <pageMargins left="0.25" right="0.25" top="0.75" bottom="0.25" header="0.3" footer="0.05"/>
  <pageSetup fitToHeight="0" orientation="portrait" r:id="rId1"/>
  <headerFooter alignWithMargins="0">
    <oddHeader>&amp;C&amp;"-,Bold"Fee Schedule for Providers of Community-Based Behavioral Health Services
Effective: 1/1/2022</oddHead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66A85E11E30F4E991D0A89AF3E1058" ma:contentTypeVersion="21" ma:contentTypeDescription="Create a new document." ma:contentTypeScope="" ma:versionID="e9e714bb0801ac8b7362f47fe2f2be00">
  <xsd:schema xmlns:xsd="http://www.w3.org/2001/XMLSchema" xmlns:xs="http://www.w3.org/2001/XMLSchema" xmlns:p="http://schemas.microsoft.com/office/2006/metadata/properties" xmlns:ns1="http://schemas.microsoft.com/sharepoint/v3" targetNamespace="http://schemas.microsoft.com/office/2006/metadata/properties" ma:root="true" ma:fieldsID="ad2c4303766fcadb54f511e1f5a2aa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hidden="true" ma:internalName="PublishingStartDate" ma:readOnly="false">
      <xsd:simpleType>
        <xsd:restriction base="dms:Unknown"/>
      </xsd:simpleType>
    </xsd:element>
    <xsd:element name="PublishingExpirationDate" ma:index="9" nillable="true" ma:displayName="Scheduling End Date"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13A0A-F528-46C3-AE83-A73FD47EE86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971C054-D04E-44B7-9872-0A8E57A6B3FC}">
  <ds:schemaRefs>
    <ds:schemaRef ds:uri="http://schemas.microsoft.com/sharepoint/v3/contenttype/forms"/>
  </ds:schemaRefs>
</ds:datastoreItem>
</file>

<file path=customXml/itemProps3.xml><?xml version="1.0" encoding="utf-8"?>
<ds:datastoreItem xmlns:ds="http://schemas.openxmlformats.org/officeDocument/2006/customXml" ds:itemID="{DF66CA75-EDBD-4813-9B98-7260ABAB4B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Original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05 05 2022 Community Based Behavioral Health Fee Schedule Effective 01 01 2022 Final</dc:title>
  <dc:creator>kati.hinshaw</dc:creator>
  <cp:lastModifiedBy>Dye, Duane</cp:lastModifiedBy>
  <cp:lastPrinted>2022-05-05T18:40:49Z</cp:lastPrinted>
  <dcterms:created xsi:type="dcterms:W3CDTF">2020-06-11T16:52:40Z</dcterms:created>
  <dcterms:modified xsi:type="dcterms:W3CDTF">2022-05-05T19:53:14Z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0x0101000766A85E11E30F4E991D0A89AF3E1058</vt:lpwstr>
  </property>
  <property fmtid="{D5CDD505-2E9C-101B-9397-08002B2CF9AE}" pid="3" name="TaxKeyword">
    <vt:lpwstr/>
  </property>
  <property fmtid="{D5CDD505-2E9C-101B-9397-08002B2CF9AE}" pid="4" name="TaxCatchAll">
    <vt:lpwstr/>
  </property>
  <property fmtid="{D5CDD505-2E9C-101B-9397-08002B2CF9AE}" pid="5" name="TaxKeywordTaxHTField">
    <vt:lpwstr/>
  </property>
</Properties>
</file>