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filterPrivacy="1" defaultThemeVersion="166925"/>
  <xr:revisionPtr revIDLastSave="0" documentId="8_{81AB5D2A-4E50-4649-A6CF-FF9A618FF385}" xr6:coauthVersionLast="47" xr6:coauthVersionMax="47" xr10:uidLastSave="{00000000-0000-0000-0000-000000000000}"/>
  <bookViews>
    <workbookView xWindow="28680" yWindow="1395" windowWidth="29040" windowHeight="15720" firstSheet="4" activeTab="4" xr2:uid="{84EFBBF7-FFB1-41F3-A96E-6254A40F5C5F}"/>
  </bookViews>
  <sheets>
    <sheet name="Safety Net Pool" sheetId="1" r:id="rId1"/>
    <sheet name="Public Hospital Pool" sheetId="2" r:id="rId2"/>
    <sheet name="Critical Access Pool" sheetId="3" r:id="rId3"/>
    <sheet name="Fixed Rate - Volume" sheetId="4" r:id="rId4"/>
    <sheet name="Fixed Rate-Acuity High Medicaid" sheetId="5" r:id="rId5"/>
    <sheet name="Fixed Rate-Acuity Other Acute" sheetId="6" r:id="rId6"/>
  </sheets>
  <definedNames>
    <definedName name="_xlnm.Print_Area" localSheetId="5">'Fixed Rate-Acuity Other Acute'!$A$1:$P$44</definedName>
    <definedName name="_xlnm.Print_Titles" localSheetId="2">'Critical Access Pool'!$1:$14</definedName>
    <definedName name="_xlnm.Print_Titles" localSheetId="4">'Fixed Rate-Acuity High Medicaid'!$B:$D,'Fixed Rate-Acuity High Medicaid'!$1:$8</definedName>
    <definedName name="_xlnm.Print_Titles" localSheetId="5">'Fixed Rate-Acuity Other Acute'!$B:$D,'Fixed Rate-Acuity Other Acute'!$1:$8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7" i="2"/>
  <c r="B7" i="1"/>
</calcChain>
</file>

<file path=xl/sharedStrings.xml><?xml version="1.0" encoding="utf-8"?>
<sst xmlns="http://schemas.openxmlformats.org/spreadsheetml/2006/main" count="499" uniqueCount="239">
  <si>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</si>
  <si>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</si>
  <si>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</si>
  <si>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</si>
  <si>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</si>
  <si>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</si>
  <si>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January 1, 2026 - March 31, 2026</t>
  </si>
  <si>
    <t>Data Period:  July 1, 2025 - September 30, 2025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</si>
  <si>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</si>
  <si>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</si>
  <si>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</si>
  <si>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</si>
  <si>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</si>
  <si>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</si>
  <si>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</si>
  <si>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</si>
  <si>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</si>
  <si>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</si>
  <si>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</si>
  <si>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</si>
  <si>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</si>
  <si>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</si>
  <si>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</si>
  <si>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</si>
  <si>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</si>
  <si>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</si>
  <si>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</si>
  <si>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</si>
  <si>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</si>
  <si>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</si>
  <si>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</si>
  <si>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</si>
  <si>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</si>
  <si>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</si>
  <si>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</si>
  <si>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</si>
  <si>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</si>
  <si>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</si>
  <si>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</si>
  <si>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</si>
  <si>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</si>
  <si>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</si>
  <si>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</si>
  <si>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Little Co of Mary Hosp &amp; HCC</t>
  </si>
  <si>
    <t>Ingalls Memorial Hospital</t>
  </si>
  <si>
    <t>Harrisburg Medical Center</t>
  </si>
  <si>
    <t>Advocate Southland Hospital</t>
  </si>
  <si>
    <t>Franciscan Health St. James</t>
  </si>
  <si>
    <t>OSF Sacred Heart Medical Center</t>
  </si>
  <si>
    <t>Presence Saint Francis Hospital</t>
  </si>
  <si>
    <t>Directed Payment Calculation:  Public Hospitals</t>
  </si>
  <si>
    <t>Franklin Hospital District</t>
  </si>
  <si>
    <t>Public</t>
  </si>
  <si>
    <t>Warner Hospital &amp; Health Srvcs</t>
  </si>
  <si>
    <t>Memorial Hospital</t>
  </si>
  <si>
    <t>Clay County Hospital</t>
  </si>
  <si>
    <t>Hammond-Henry Hospital</t>
  </si>
  <si>
    <t>Mason District Hospital</t>
  </si>
  <si>
    <t>Jersey Community Hospital</t>
  </si>
  <si>
    <t>Morrison Community Hospital</t>
  </si>
  <si>
    <t>Wabash General Hospital</t>
  </si>
  <si>
    <t>Massac Memorial Hospital</t>
  </si>
  <si>
    <t>McDonough District Hospital</t>
  </si>
  <si>
    <t>Hamilton Memorial Hosp District</t>
  </si>
  <si>
    <t>Washington County Hospital</t>
  </si>
  <si>
    <t>Pinckneyville Community Hosp</t>
  </si>
  <si>
    <t>Sarah D Culbertson Mem Hosp</t>
  </si>
  <si>
    <t>Crawford Memorial Hospital</t>
  </si>
  <si>
    <t>Salem Township Hospital</t>
  </si>
  <si>
    <t>CGH Medical Center</t>
  </si>
  <si>
    <t>Sparta Community Hospital</t>
  </si>
  <si>
    <t>Directed Payment Calculation:  Critical Access Hospitals</t>
  </si>
  <si>
    <t>Genesis Medical Center</t>
  </si>
  <si>
    <t>Critical Access</t>
  </si>
  <si>
    <t>Union County Hospital</t>
  </si>
  <si>
    <t>Carlinville Area Hospital</t>
  </si>
  <si>
    <t>Thomas H Boyd Memorial Hospital</t>
  </si>
  <si>
    <t>Marshall Browning Hospital</t>
  </si>
  <si>
    <t>Ferrell Hospital</t>
  </si>
  <si>
    <t>Advocate Eureka Hospital</t>
  </si>
  <si>
    <t>Fairfield Memorial Hospital</t>
  </si>
  <si>
    <t>Gibson Area Hosp &amp; Hlth Servcs</t>
  </si>
  <si>
    <t>Midwest Medical Center</t>
  </si>
  <si>
    <t>Mercyhealth Hosp-Harvard Campus</t>
  </si>
  <si>
    <t>HSHS St Joseph's Hospital</t>
  </si>
  <si>
    <t>Hillsboro Area Hospital</t>
  </si>
  <si>
    <t>Hopedale Medical Complex</t>
  </si>
  <si>
    <t>Carle Hoopeston Region Hlth Ctr</t>
  </si>
  <si>
    <t>Memorial Hospital Jacksonville</t>
  </si>
  <si>
    <t>OSF Saint Luke Medical Center</t>
  </si>
  <si>
    <t>Lawrence County Memorial Hosp</t>
  </si>
  <si>
    <t>Abraham Lincoln Memorial Hosp</t>
  </si>
  <si>
    <t>HSHS St Francis Hospital</t>
  </si>
  <si>
    <t>OSF Saint Paul Medical Center</t>
  </si>
  <si>
    <t>OSF Holy Family Medical Center</t>
  </si>
  <si>
    <t>Kirby Medical Center</t>
  </si>
  <si>
    <t>St Joseph Memorial Hospital</t>
  </si>
  <si>
    <t>Carle Richland Memorial Hospital</t>
  </si>
  <si>
    <t>Pana Community Hospital</t>
  </si>
  <si>
    <t>Paris Community Hospital</t>
  </si>
  <si>
    <t>Illini Community Hospital</t>
  </si>
  <si>
    <t>OSF St. Clare</t>
  </si>
  <si>
    <t>Red Bud Regional Hospital</t>
  </si>
  <si>
    <t>Rochelle Community Hospital</t>
  </si>
  <si>
    <t>Hardin County General Hospital</t>
  </si>
  <si>
    <t>Community Hospital of Staunton</t>
  </si>
  <si>
    <t>NW Med Valley West Hospital</t>
  </si>
  <si>
    <t>Taylorville Memorial Hospital</t>
  </si>
  <si>
    <t>Fayette County Hospital &amp; LTC</t>
  </si>
  <si>
    <t>Iroquois Mem Hosp &amp; Res Home</t>
  </si>
  <si>
    <t>HSHS Good Shepherd Hospital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</si>
  <si>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</si>
  <si>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</si>
  <si>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</si>
  <si>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</si>
  <si>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</si>
  <si>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</si>
  <si>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</si>
  <si>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</si>
  <si>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</si>
  <si>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</si>
  <si>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</si>
  <si>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OSF Transitional Care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</si>
  <si>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</si>
  <si>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</si>
  <si>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</si>
  <si>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</si>
  <si>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</si>
  <si>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</si>
  <si>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</si>
  <si>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</si>
  <si>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</si>
  <si>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</si>
  <si>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</si>
  <si>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</si>
  <si>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</si>
  <si>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</si>
  <si>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Montrose Behavioral Health Hosp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</si>
  <si>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</si>
  <si>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</si>
  <si>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</si>
  <si>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</si>
  <si>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</si>
  <si>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</si>
  <si>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</si>
  <si>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 xml:space="preserve">ENCOMPASS HEALTH REHABILITATION INSTITUTE OF LIBERTYVILLE                                           </t>
  </si>
  <si>
    <t xml:space="preserve">THE REHABILITATION INSTITUTE OF SOUTHERN ILLINOIS                                                   </t>
  </si>
  <si>
    <t xml:space="preserve">THE QUAD CITIES REHABILITATION                                                                      </t>
  </si>
  <si>
    <t>Freestanding Rehab Totals</t>
  </si>
  <si>
    <t>Directed Payment Calculation:  High Medicaid Hospitals</t>
  </si>
  <si>
    <t>Inpatient</t>
  </si>
  <si>
    <t>Outpatient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</si>
  <si>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</si>
  <si>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</si>
  <si>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</si>
  <si>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</si>
  <si>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</si>
  <si>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</si>
  <si>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</si>
  <si>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</si>
  <si>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OSF St Anthony's Health Center</t>
  </si>
  <si>
    <t>High Medicaid</t>
  </si>
  <si>
    <t>MacNeal Hospital</t>
  </si>
  <si>
    <t>Memorial Hosp of Carbondale</t>
  </si>
  <si>
    <t>University of Chicago Medicine</t>
  </si>
  <si>
    <t>Ann &amp; Robert H Lurie Child Hosp</t>
  </si>
  <si>
    <t>Rush University Medical Center</t>
  </si>
  <si>
    <t>Advocate Illinois Masonic MC</t>
  </si>
  <si>
    <t>Northwestern Memorial Hospital</t>
  </si>
  <si>
    <t>HSHS St Mary's Hospital</t>
  </si>
  <si>
    <t>Elmhurst Hospital</t>
  </si>
  <si>
    <t>NorthShore Univ HealthSystem</t>
  </si>
  <si>
    <t>OSF St Mary Medical Center</t>
  </si>
  <si>
    <t>Herrin Hospital</t>
  </si>
  <si>
    <t>Presence St Mary's Hospital</t>
  </si>
  <si>
    <t>Riverside Medical Center</t>
  </si>
  <si>
    <t>Centegra Hospital-McHenry</t>
  </si>
  <si>
    <t>Loyola University Med Center</t>
  </si>
  <si>
    <t>Sarah Bush Lincoln Health Ctr</t>
  </si>
  <si>
    <t>Anderson Hospital</t>
  </si>
  <si>
    <t>Edward Hospital</t>
  </si>
  <si>
    <t>Advocate Christ Medical Center</t>
  </si>
  <si>
    <t>UnityPoint Health - Methodist</t>
  </si>
  <si>
    <t>OSF Saint Francis Medical Ctr</t>
  </si>
  <si>
    <t>Mercyhealth Hosp-Rockton Ave</t>
  </si>
  <si>
    <t>SwedishAmerican Hospital</t>
  </si>
  <si>
    <t>Memorial Medical Center</t>
  </si>
  <si>
    <t>HSHS St John's Hospital</t>
  </si>
  <si>
    <t>Carle Foundation Hospital</t>
  </si>
  <si>
    <t>Vista Medical Center East</t>
  </si>
  <si>
    <t>NW Med Central DuPage Hospital</t>
  </si>
  <si>
    <t>Presence Saint Joseph Hospital</t>
  </si>
  <si>
    <t>Advocate Sherman Hospital</t>
  </si>
  <si>
    <t>OSF Saint Anthony Medical Ctr</t>
  </si>
  <si>
    <t>Decatur Memorial Hospital</t>
  </si>
  <si>
    <t>Advocate Condell Medical Center</t>
  </si>
  <si>
    <t>Advocate Lutheran General Hosp</t>
  </si>
  <si>
    <t>Alton Memorial Hospital</t>
  </si>
  <si>
    <t>AMITA Hlth St Alexius Med Ctr</t>
  </si>
  <si>
    <t>Good Samaritan Region Hlth Ctr</t>
  </si>
  <si>
    <t>Katherine Shaw Bethea Hospital</t>
  </si>
  <si>
    <t>Presence Saint Joseph Med Ctr</t>
  </si>
  <si>
    <t>Directed Payment Calculation:  Other Acute Hospitals</t>
  </si>
  <si>
    <t>Northwest Community Hospital</t>
  </si>
  <si>
    <t>Other Acute</t>
  </si>
  <si>
    <t>AMITA Adventist MC-Bolingbrook</t>
  </si>
  <si>
    <t>OSF St Joseph Medical Center</t>
  </si>
  <si>
    <t>Advocate Good Shepherd Hospital</t>
  </si>
  <si>
    <t>Graham Hospital</t>
  </si>
  <si>
    <t>Presence Resurrection Med Ctr</t>
  </si>
  <si>
    <t>Shriners Hosps for Chld-Chicago</t>
  </si>
  <si>
    <t>NW Med Kishwaukee Hospital</t>
  </si>
  <si>
    <t>Advocate Good Samaritan Hosp</t>
  </si>
  <si>
    <t>HSHS St Anthony's Memorial Hosp</t>
  </si>
  <si>
    <t>AMITA Hlth Alexian Bros Med Ctr</t>
  </si>
  <si>
    <t>FHN Memorial Hospital</t>
  </si>
  <si>
    <t>NW Med Delnor Hospital</t>
  </si>
  <si>
    <t>HSHS Holy Family Hospital</t>
  </si>
  <si>
    <t>AMITA Adventist MC-Hinsdale</t>
  </si>
  <si>
    <t>Silver Cross Hospital</t>
  </si>
  <si>
    <t>NW Med Lake Forest Hospital</t>
  </si>
  <si>
    <t>AMITA Adventist MC-La Grange</t>
  </si>
  <si>
    <t>Morris Hospital &amp; Hlthcare Ctrs</t>
  </si>
  <si>
    <t>Heartland Regional Medical Ctr</t>
  </si>
  <si>
    <t>Gottlieb Memorial Hosp</t>
  </si>
  <si>
    <t>Crossroads Community Hospital</t>
  </si>
  <si>
    <t>Advocate BroMenn Medical Center</t>
  </si>
  <si>
    <t>Rush Oak Park Hospital</t>
  </si>
  <si>
    <t>UnityPoint Health - Pekin</t>
  </si>
  <si>
    <t>UnityPoint Health - Proctor</t>
  </si>
  <si>
    <t>OSF Saint James-J W Albrecht MC</t>
  </si>
  <si>
    <t>Palos Community Hospital</t>
  </si>
  <si>
    <t>Blessing Hospital</t>
  </si>
  <si>
    <t>Genesis Medical Center, Silvis</t>
  </si>
  <si>
    <t>Midwestern Regional Med Ctr</t>
  </si>
  <si>
    <t>MercyHealth Hospital - Crystal Lake</t>
  </si>
  <si>
    <t>UnityPoint Health - Trinity</t>
  </si>
  <si>
    <t>Rush-Copley Medical Center</t>
  </si>
  <si>
    <t>HSHS St Elizabeth's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</si>
</sst>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6" fontId="4" fillId="0" borderId="4" xfId="0" applyNumberFormat="1" applyFont="1" applyBorder="1"/>
    <xf numFmtId="6" fontId="4" fillId="0" borderId="0" xfId="0" applyNumberFormat="1" applyFont="1"/>
    <xf numFmtId="6" fontId="4" fillId="0" borderId="0" xfId="1" applyNumberFormat="1" applyFont="1" applyBorder="1"/>
    <xf numFmtId="6" fontId="0" fillId="0" borderId="5" xfId="0" applyNumberFormat="1" applyBorder="1"/>
    <xf numFmtId="0" fontId="4" fillId="0" borderId="4" xfId="0" applyFont="1" applyBorder="1"/>
    <xf numFmtId="0" fontId="0" fillId="0" borderId="5" xfId="0" applyBorder="1"/>
    <xf numFmtId="164" fontId="4" fillId="0" borderId="6" xfId="2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7" fillId="2" borderId="9" xfId="3" applyFont="1" applyFill="1" applyBorder="1" applyAlignment="1">
      <alignment horizontal="center" wrapText="1"/>
    </xf>
    <xf numFmtId="165" fontId="7" fillId="2" borderId="9" xfId="1" applyNumberFormat="1" applyFont="1" applyFill="1" applyBorder="1" applyAlignment="1">
      <alignment horizontal="center" wrapText="1"/>
    </xf>
    <xf numFmtId="0" fontId="7" fillId="2" borderId="0" xfId="3" applyFont="1" applyFill="1" applyAlignment="1">
      <alignment horizontal="center" wrapText="1"/>
    </xf>
    <xf numFmtId="165" fontId="7" fillId="2" borderId="0" xfId="1" applyNumberFormat="1" applyFont="1" applyFill="1" applyBorder="1" applyAlignment="1">
      <alignment horizontal="center" wrapText="1"/>
    </xf>
    <xf numFmtId="44" fontId="7" fillId="2" borderId="0" xfId="2" applyFont="1" applyFill="1" applyBorder="1" applyAlignment="1">
      <alignment horizontal="center" wrapText="1"/>
    </xf>
    <xf numFmtId="164" fontId="7" fillId="2" borderId="0" xfId="2" applyNumberFormat="1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8" fillId="0" borderId="0" xfId="3" applyFont="1" applyAlignment="1">
      <alignment horizontal="center"/>
    </xf>
    <xf numFmtId="0" fontId="8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3" fontId="9" fillId="0" borderId="0" xfId="0" applyNumberFormat="1" applyFont="1"/>
    <xf numFmtId="6" fontId="9" fillId="0" borderId="0" xfId="0" applyNumberFormat="1" applyFont="1"/>
    <xf numFmtId="3" fontId="0" fillId="0" borderId="0" xfId="0" applyNumberFormat="1"/>
    <xf numFmtId="0" fontId="4" fillId="0" borderId="10" xfId="0" applyFont="1" applyBorder="1"/>
    <xf numFmtId="6" fontId="7" fillId="0" borderId="11" xfId="0" applyNumberFormat="1" applyFont="1" applyBorder="1" applyAlignment="1">
      <alignment horizontal="right" vertical="center"/>
    </xf>
    <xf numFmtId="6" fontId="4" fillId="0" borderId="0" xfId="2" applyNumberFormat="1" applyFont="1" applyBorder="1"/>
    <xf numFmtId="165" fontId="4" fillId="0" borderId="11" xfId="1" applyNumberFormat="1" applyFont="1" applyBorder="1" applyAlignment="1">
      <alignment horizontal="center"/>
    </xf>
    <xf numFmtId="165" fontId="4" fillId="0" borderId="0" xfId="1" applyNumberFormat="1" applyFont="1" applyBorder="1"/>
    <xf numFmtId="164" fontId="4" fillId="0" borderId="12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0" fontId="8" fillId="0" borderId="0" xfId="3" applyFont="1" applyAlignment="1">
      <alignment horizontal="right"/>
    </xf>
    <xf numFmtId="164" fontId="4" fillId="0" borderId="0" xfId="2" applyNumberFormat="1" applyFont="1"/>
    <xf numFmtId="164" fontId="4" fillId="0" borderId="4" xfId="2" applyNumberFormat="1" applyFont="1" applyBorder="1"/>
    <xf numFmtId="8" fontId="4" fillId="0" borderId="0" xfId="2" applyNumberFormat="1" applyFont="1" applyBorder="1"/>
    <xf numFmtId="165" fontId="4" fillId="0" borderId="4" xfId="1" applyNumberFormat="1" applyFont="1" applyBorder="1" applyAlignment="1">
      <alignment horizontal="center"/>
    </xf>
    <xf numFmtId="164" fontId="4" fillId="0" borderId="6" xfId="2" applyNumberFormat="1" applyFont="1" applyBorder="1"/>
    <xf numFmtId="0" fontId="8" fillId="0" borderId="0" xfId="3" applyFont="1" applyAlignment="1">
      <alignment horizontal="center" wrapText="1"/>
    </xf>
    <xf numFmtId="0" fontId="0" fillId="0" borderId="0" xfId="0" applyAlignment="1">
      <alignment horizontal="center"/>
    </xf>
    <xf numFmtId="8" fontId="0" fillId="0" borderId="0" xfId="0" applyNumberFormat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165" fontId="4" fillId="0" borderId="13" xfId="1" applyNumberFormat="1" applyFont="1" applyBorder="1"/>
    <xf numFmtId="164" fontId="4" fillId="0" borderId="13" xfId="2" applyNumberFormat="1" applyFont="1" applyBorder="1"/>
    <xf numFmtId="165" fontId="4" fillId="0" borderId="13" xfId="0" applyNumberFormat="1" applyFont="1" applyBorder="1"/>
    <xf numFmtId="164" fontId="4" fillId="0" borderId="13" xfId="0" applyNumberFormat="1" applyFont="1" applyBorder="1"/>
    <xf numFmtId="8" fontId="0" fillId="0" borderId="0" xfId="2" applyNumberFormat="1" applyFont="1" applyBorder="1"/>
    <xf numFmtId="7" fontId="0" fillId="0" borderId="0" xfId="0" applyNumberFormat="1"/>
    <xf numFmtId="7" fontId="0" fillId="0" borderId="0" xfId="2" applyNumberFormat="1" applyFont="1" applyBorder="1"/>
    <xf numFmtId="165" fontId="5" fillId="0" borderId="0" xfId="1" applyNumberFormat="1" applyFont="1"/>
    <xf numFmtId="0" fontId="5" fillId="0" borderId="0" xfId="0" applyFont="1"/>
    <xf numFmtId="165" fontId="5" fillId="0" borderId="0" xfId="0" applyNumberFormat="1" applyFont="1"/>
    <xf numFmtId="164" fontId="2" fillId="0" borderId="0" xfId="0" applyNumberFormat="1" applyFont="1"/>
    <xf numFmtId="0" fontId="7" fillId="0" borderId="0" xfId="3" applyFont="1" applyAlignment="1">
      <alignment horizontal="center" wrapText="1"/>
    </xf>
    <xf numFmtId="166" fontId="0" fillId="0" borderId="0" xfId="0" applyNumberFormat="1"/>
    <xf numFmtId="165" fontId="3" fillId="0" borderId="0" xfId="1" applyNumberFormat="1" applyFont="1"/>
    <xf numFmtId="0" fontId="3" fillId="0" borderId="0" xfId="0" applyFont="1"/>
    <xf numFmtId="166" fontId="3" fillId="0" borderId="0" xfId="0" applyNumberFormat="1" applyFont="1"/>
    <xf numFmtId="166" fontId="5" fillId="0" borderId="0" xfId="0" applyNumberFormat="1" applyFont="1"/>
    <xf numFmtId="43" fontId="5" fillId="0" borderId="0" xfId="0" applyNumberFormat="1" applyFont="1"/>
    <xf numFmtId="164" fontId="5" fillId="0" borderId="0" xfId="0" applyNumberFormat="1" applyFont="1"/>
    <xf numFmtId="164" fontId="7" fillId="2" borderId="9" xfId="2" applyNumberFormat="1" applyFont="1" applyFill="1" applyBorder="1" applyAlignment="1">
      <alignment horizontal="center" wrapText="1"/>
    </xf>
    <xf numFmtId="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 2 2" xfId="3" xr:uid="{5634FEDC-370E-4486-89F7-EDB8D0CCD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E87B-98D0-4019-AF02-9D36B2DF38F2}">
  <sheetPr>
    <pageSetUpPr fitToPage="1"/>
  </sheetPr>
  <dimension ref="A1:O45"/>
  <sheetViews>
    <sheetView topLeftCell="A3" workbookViewId="0">
      <selection activeCell="E3" sqref="E1:K1048576"/>
    </sheetView>
  </sheetViews>
  <sheetFormatPr defaultRowHeight="15"/>
  <cols>
    <col min="1" max="1" width="9.140625" customWidth="1"/>
    <col min="2" max="2" width="10.7109375" customWidth="1"/>
    <col min="3" max="3" width="31.42578125" bestFit="1" customWidth="1"/>
    <col min="4" max="4" width="14.42578125" bestFit="1" customWidth="1"/>
    <col min="5" max="5" width="10.5703125" bestFit="1" customWidth="1"/>
    <col min="6" max="6" width="24.85546875" bestFit="1" customWidth="1"/>
    <col min="7" max="7" width="15.28515625" bestFit="1" customWidth="1"/>
    <col min="8" max="8" width="11.28515625" bestFit="1" customWidth="1"/>
    <col min="9" max="9" width="13.140625" bestFit="1" customWidth="1"/>
    <col min="10" max="10" width="16.42578125" bestFit="1" customWidth="1"/>
    <col min="11" max="11" width="13.140625" bestFit="1" customWidth="1"/>
    <col min="12" max="12" width="14.7109375" bestFit="1" customWidth="1"/>
    <col min="13" max="14" width="13.5703125" bestFit="1" customWidth="1"/>
    <col min="16" max="16" width="9.7109375" bestFit="1" customWidth="1"/>
  </cols>
  <sheetData>
    <row r="1" spans="1:12">
      <c r="A1" s="1" t="s">
        <v>0</v>
      </c>
    </row>
    <row r="2" spans="1:12">
      <c r="A2" s="1" t="s">
        <v>1</v>
      </c>
    </row>
    <row r="3" spans="1:12" ht="15.75" thickBot="1"/>
    <row r="4" spans="1:12">
      <c r="B4" s="2" t="s">
        <v>2</v>
      </c>
      <c r="C4" s="3"/>
      <c r="D4" s="3"/>
      <c r="E4" s="3"/>
      <c r="F4" s="3" t="s">
        <v>3</v>
      </c>
      <c r="G4" s="4"/>
    </row>
    <row r="5" spans="1:12">
      <c r="B5" s="5">
        <v>622538561.39919996</v>
      </c>
      <c r="C5" s="6"/>
      <c r="D5" s="1"/>
      <c r="E5" s="1"/>
      <c r="F5" s="7">
        <v>870982397.91159999</v>
      </c>
      <c r="G5" s="8"/>
    </row>
    <row r="6" spans="1:12">
      <c r="B6" s="9" t="s">
        <v>4</v>
      </c>
      <c r="C6" s="1"/>
      <c r="D6" s="1"/>
      <c r="E6" s="1"/>
      <c r="F6" s="1" t="s">
        <v>5</v>
      </c>
      <c r="G6" s="10"/>
    </row>
    <row r="7" spans="1:12" ht="15.75" thickBot="1">
      <c r="B7" s="11">
        <f>B5/4</f>
        <v>155634640.34979999</v>
      </c>
      <c r="C7" s="12"/>
      <c r="D7" s="12"/>
      <c r="E7" s="12"/>
      <c r="F7" s="13">
        <v>217745599.4779</v>
      </c>
      <c r="G7" s="14"/>
      <c r="I7" s="15"/>
    </row>
    <row r="8" spans="1:12">
      <c r="I8" s="15"/>
    </row>
    <row r="9" spans="1:12">
      <c r="A9" s="1" t="s">
        <v>6</v>
      </c>
    </row>
    <row r="10" spans="1:12">
      <c r="A10" s="1"/>
    </row>
    <row r="11" spans="1:12">
      <c r="A11" s="1" t="s">
        <v>7</v>
      </c>
    </row>
    <row r="12" spans="1:12">
      <c r="J12" s="16"/>
    </row>
    <row r="14" spans="1:12" s="17" customFormat="1" ht="75">
      <c r="A14" s="18" t="s">
        <v>8</v>
      </c>
      <c r="B14" s="18" t="s">
        <v>9</v>
      </c>
      <c r="C14" s="18" t="s">
        <v>10</v>
      </c>
      <c r="D14" s="19" t="s">
        <v>11</v>
      </c>
      <c r="E14" s="18" t="s">
        <v>12</v>
      </c>
      <c r="F14" s="18" t="s">
        <v>13</v>
      </c>
      <c r="G14" s="19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1:12" s="17" customFormat="1">
      <c r="A15" s="20"/>
      <c r="B15" s="20"/>
      <c r="C15" s="20"/>
      <c r="D15" s="21">
        <v>68674</v>
      </c>
      <c r="E15" s="22">
        <v>2266.2818584879283</v>
      </c>
      <c r="F15" s="23">
        <v>155634640.34979999</v>
      </c>
      <c r="G15" s="21">
        <v>190372</v>
      </c>
      <c r="H15" s="22">
        <v>1143.790050416553</v>
      </c>
      <c r="I15" s="23">
        <v>217745599.47790006</v>
      </c>
      <c r="J15" s="23">
        <v>373380239.82770002</v>
      </c>
      <c r="K15" s="23">
        <v>124460079.94256668</v>
      </c>
      <c r="L15" s="24"/>
    </row>
    <row r="16" spans="1:12">
      <c r="A16" s="25">
        <v>3036</v>
      </c>
      <c r="B16" s="26" t="s">
        <v>19</v>
      </c>
      <c r="C16" t="s">
        <v>20</v>
      </c>
      <c r="D16" s="27">
        <v>1728</v>
      </c>
      <c r="E16" s="28">
        <v>2266.2818584879283</v>
      </c>
      <c r="F16" s="29">
        <v>3916135.0514671402</v>
      </c>
      <c r="G16" s="27">
        <v>3288</v>
      </c>
      <c r="H16" s="28">
        <v>1143.790050416553</v>
      </c>
      <c r="I16" s="29">
        <v>3760781.6857696259</v>
      </c>
      <c r="J16" s="29">
        <v>7676916.7372367661</v>
      </c>
      <c r="K16" s="24">
        <v>2558972.2457455886</v>
      </c>
      <c r="L16" s="15"/>
    </row>
    <row r="17" spans="1:15">
      <c r="A17" s="25">
        <v>15010</v>
      </c>
      <c r="B17" s="26" t="s">
        <v>21</v>
      </c>
      <c r="C17" t="s">
        <v>20</v>
      </c>
      <c r="D17" s="27">
        <v>1034</v>
      </c>
      <c r="E17" s="28">
        <v>2266.2818584879283</v>
      </c>
      <c r="F17" s="29">
        <v>2343335.4416765179</v>
      </c>
      <c r="G17" s="27">
        <v>12833</v>
      </c>
      <c r="H17" s="28">
        <v>1143.790050416553</v>
      </c>
      <c r="I17" s="29">
        <v>14678257.716995625</v>
      </c>
      <c r="J17" s="29">
        <v>17021593.158672143</v>
      </c>
      <c r="K17" s="24">
        <v>5673864.3862240473</v>
      </c>
      <c r="L17" s="15"/>
      <c r="O17" s="30"/>
    </row>
    <row r="18" spans="1:15">
      <c r="A18" s="25">
        <v>3046</v>
      </c>
      <c r="B18" s="26" t="s">
        <v>22</v>
      </c>
      <c r="C18" t="s">
        <v>20</v>
      </c>
      <c r="D18" s="27">
        <v>3285</v>
      </c>
      <c r="E18" s="28">
        <v>2266.2818584879283</v>
      </c>
      <c r="F18" s="29">
        <v>7444735.9051328441</v>
      </c>
      <c r="G18" s="27">
        <v>5444</v>
      </c>
      <c r="H18" s="28">
        <v>1143.790050416553</v>
      </c>
      <c r="I18" s="29">
        <v>6226793.0344677139</v>
      </c>
      <c r="J18" s="29">
        <v>13671528.939600557</v>
      </c>
      <c r="K18" s="24">
        <v>4557176.313200186</v>
      </c>
      <c r="L18" s="15"/>
      <c r="O18" s="31"/>
    </row>
    <row r="19" spans="1:15">
      <c r="A19" s="25">
        <v>5013</v>
      </c>
      <c r="B19" s="26" t="s">
        <v>23</v>
      </c>
      <c r="C19" t="s">
        <v>20</v>
      </c>
      <c r="D19" s="27">
        <v>558</v>
      </c>
      <c r="E19" s="28">
        <v>2266.2818584879283</v>
      </c>
      <c r="F19" s="29">
        <v>1264585.2770362641</v>
      </c>
      <c r="G19" s="27">
        <v>6039</v>
      </c>
      <c r="H19" s="28">
        <v>1143.790050416553</v>
      </c>
      <c r="I19" s="29">
        <v>6907348.1144655636</v>
      </c>
      <c r="J19" s="29">
        <v>8171933.3915018272</v>
      </c>
      <c r="K19" s="24">
        <v>2723977.7971672756</v>
      </c>
      <c r="L19" s="15"/>
    </row>
    <row r="20" spans="1:15">
      <c r="A20" s="25">
        <v>3038</v>
      </c>
      <c r="B20" s="26" t="s">
        <v>24</v>
      </c>
      <c r="C20" t="s">
        <v>20</v>
      </c>
      <c r="D20" s="27">
        <v>988</v>
      </c>
      <c r="E20" s="28">
        <v>2266.2818584879283</v>
      </c>
      <c r="F20" s="29">
        <v>2239086.4761860729</v>
      </c>
      <c r="G20" s="27">
        <v>1177</v>
      </c>
      <c r="H20" s="28">
        <v>1143.790050416553</v>
      </c>
      <c r="I20" s="29">
        <v>1346240.8893402829</v>
      </c>
      <c r="J20" s="29">
        <v>3585327.3655263558</v>
      </c>
      <c r="K20" s="24">
        <v>1195109.1218421187</v>
      </c>
      <c r="L20" s="15"/>
      <c r="O20" s="32"/>
    </row>
    <row r="21" spans="1:15">
      <c r="A21" s="25">
        <v>3075</v>
      </c>
      <c r="B21" s="26" t="s">
        <v>25</v>
      </c>
      <c r="C21" t="s">
        <v>20</v>
      </c>
      <c r="D21" s="27">
        <v>2783</v>
      </c>
      <c r="E21" s="28">
        <v>2266.2818584879283</v>
      </c>
      <c r="F21" s="29">
        <v>6307062.412171904</v>
      </c>
      <c r="G21" s="27">
        <v>18760</v>
      </c>
      <c r="H21" s="28">
        <v>1143.790050416553</v>
      </c>
      <c r="I21" s="29">
        <v>21457501.345814534</v>
      </c>
      <c r="J21" s="29">
        <v>27764563.757986438</v>
      </c>
      <c r="K21" s="24">
        <v>9254854.5859954786</v>
      </c>
      <c r="L21" s="15"/>
    </row>
    <row r="22" spans="1:15">
      <c r="A22" s="25">
        <v>3102</v>
      </c>
      <c r="B22" s="26" t="s">
        <v>26</v>
      </c>
      <c r="C22" t="s">
        <v>20</v>
      </c>
      <c r="D22" s="27">
        <v>2434</v>
      </c>
      <c r="E22" s="28">
        <v>2266.2818584879283</v>
      </c>
      <c r="F22" s="29">
        <v>5516130.0435596174</v>
      </c>
      <c r="G22" s="27">
        <v>6194</v>
      </c>
      <c r="H22" s="28">
        <v>1143.790050416553</v>
      </c>
      <c r="I22" s="29">
        <v>7084635.5722801294</v>
      </c>
      <c r="J22" s="29">
        <v>12600765.615839746</v>
      </c>
      <c r="K22" s="24">
        <v>4200255.2052799156</v>
      </c>
      <c r="L22" s="15"/>
    </row>
    <row r="23" spans="1:15">
      <c r="A23" s="25">
        <v>3050</v>
      </c>
      <c r="B23" s="26" t="s">
        <v>27</v>
      </c>
      <c r="C23" t="s">
        <v>20</v>
      </c>
      <c r="D23" s="27">
        <v>2345</v>
      </c>
      <c r="E23" s="28">
        <v>2266.2818584879283</v>
      </c>
      <c r="F23" s="29">
        <v>5314430.9581541922</v>
      </c>
      <c r="G23" s="27">
        <v>7872</v>
      </c>
      <c r="H23" s="28">
        <v>1143.790050416553</v>
      </c>
      <c r="I23" s="29">
        <v>9003915.2768791057</v>
      </c>
      <c r="J23" s="29">
        <v>14318346.235033298</v>
      </c>
      <c r="K23" s="24">
        <v>4772782.0783444326</v>
      </c>
      <c r="L23" s="15"/>
    </row>
    <row r="24" spans="1:15">
      <c r="A24" s="25">
        <v>3071</v>
      </c>
      <c r="B24" s="26" t="s">
        <v>28</v>
      </c>
      <c r="C24" t="s">
        <v>20</v>
      </c>
      <c r="D24" s="27">
        <v>2836</v>
      </c>
      <c r="E24" s="28">
        <v>2266.2818584879283</v>
      </c>
      <c r="F24" s="29">
        <v>6427175.3506717645</v>
      </c>
      <c r="G24" s="27">
        <v>1732</v>
      </c>
      <c r="H24" s="28">
        <v>1143.790050416553</v>
      </c>
      <c r="I24" s="29">
        <v>1981044.3673214698</v>
      </c>
      <c r="J24" s="29">
        <v>8408219.7179932334</v>
      </c>
      <c r="K24" s="24">
        <v>2802739.9059977443</v>
      </c>
      <c r="L24" s="15"/>
    </row>
    <row r="25" spans="1:15">
      <c r="A25" s="25">
        <v>3068</v>
      </c>
      <c r="B25" s="26" t="s">
        <v>29</v>
      </c>
      <c r="C25" t="s">
        <v>20</v>
      </c>
      <c r="D25" s="27">
        <v>445</v>
      </c>
      <c r="E25" s="28">
        <v>2266.2818584879283</v>
      </c>
      <c r="F25" s="29">
        <v>1008495.4270271281</v>
      </c>
      <c r="G25" s="27">
        <v>770</v>
      </c>
      <c r="H25" s="28">
        <v>1143.790050416553</v>
      </c>
      <c r="I25" s="29">
        <v>880718.33882074582</v>
      </c>
      <c r="J25" s="29">
        <v>1889213.7658478739</v>
      </c>
      <c r="K25" s="24">
        <v>629737.92194929125</v>
      </c>
      <c r="L25" s="15"/>
    </row>
    <row r="26" spans="1:15">
      <c r="A26" s="25">
        <v>3020</v>
      </c>
      <c r="B26" s="26" t="s">
        <v>30</v>
      </c>
      <c r="C26" t="s">
        <v>20</v>
      </c>
      <c r="D26" s="27">
        <v>2235</v>
      </c>
      <c r="E26" s="28">
        <v>2266.2818584879283</v>
      </c>
      <c r="F26" s="29">
        <v>5065139.9537205193</v>
      </c>
      <c r="G26" s="27">
        <v>603</v>
      </c>
      <c r="H26" s="28">
        <v>1143.790050416553</v>
      </c>
      <c r="I26" s="29">
        <v>689705.40040118142</v>
      </c>
      <c r="J26" s="29">
        <v>5754845.3541217009</v>
      </c>
      <c r="K26" s="24">
        <v>1918281.7847072335</v>
      </c>
      <c r="L26" s="15"/>
    </row>
    <row r="27" spans="1:15">
      <c r="A27" s="25">
        <v>3056</v>
      </c>
      <c r="B27" s="26" t="s">
        <v>31</v>
      </c>
      <c r="C27" t="s">
        <v>20</v>
      </c>
      <c r="D27" s="27">
        <v>3249</v>
      </c>
      <c r="E27" s="28">
        <v>2266.2818584879283</v>
      </c>
      <c r="F27" s="29">
        <v>7363149.7582272794</v>
      </c>
      <c r="G27" s="27">
        <v>15471</v>
      </c>
      <c r="H27" s="28">
        <v>1143.790050416553</v>
      </c>
      <c r="I27" s="29">
        <v>17695575.869994491</v>
      </c>
      <c r="J27" s="29">
        <v>25058725.628221773</v>
      </c>
      <c r="K27" s="24">
        <v>8352908.5427405909</v>
      </c>
      <c r="L27" s="15"/>
    </row>
    <row r="28" spans="1:15">
      <c r="A28" s="25">
        <v>3107</v>
      </c>
      <c r="B28" s="26" t="s">
        <v>32</v>
      </c>
      <c r="C28" t="s">
        <v>20</v>
      </c>
      <c r="D28" s="27">
        <v>1342</v>
      </c>
      <c r="E28" s="28">
        <v>2266.2818584879283</v>
      </c>
      <c r="F28" s="29">
        <v>3041350.2540908</v>
      </c>
      <c r="G28" s="27">
        <v>973</v>
      </c>
      <c r="H28" s="28">
        <v>1143.790050416553</v>
      </c>
      <c r="I28" s="29">
        <v>1112907.7190553059</v>
      </c>
      <c r="J28" s="29">
        <v>4154257.9731461061</v>
      </c>
      <c r="K28" s="24">
        <v>1384752.6577153688</v>
      </c>
      <c r="L28" s="15"/>
    </row>
    <row r="29" spans="1:15">
      <c r="A29" s="25">
        <v>7074</v>
      </c>
      <c r="B29" s="26" t="s">
        <v>33</v>
      </c>
      <c r="C29" t="s">
        <v>20</v>
      </c>
      <c r="D29" s="27">
        <v>1853</v>
      </c>
      <c r="E29" s="28">
        <v>2266.2818584879283</v>
      </c>
      <c r="F29" s="29">
        <v>4199420.283778131</v>
      </c>
      <c r="G29" s="27">
        <v>2819</v>
      </c>
      <c r="H29" s="28">
        <v>1143.790050416553</v>
      </c>
      <c r="I29" s="29">
        <v>3224344.1521242629</v>
      </c>
      <c r="J29" s="29">
        <v>7423764.4359023944</v>
      </c>
      <c r="K29" s="24">
        <v>2474588.1453007981</v>
      </c>
      <c r="L29" s="15"/>
      <c r="M29" s="16"/>
    </row>
    <row r="30" spans="1:15">
      <c r="A30" s="25">
        <v>3054</v>
      </c>
      <c r="B30" s="26" t="s">
        <v>34</v>
      </c>
      <c r="C30" t="s">
        <v>20</v>
      </c>
      <c r="D30" s="27">
        <v>8635</v>
      </c>
      <c r="E30" s="28">
        <v>2266.2818584879283</v>
      </c>
      <c r="F30" s="29">
        <v>19569343.848043259</v>
      </c>
      <c r="G30" s="27">
        <v>7040</v>
      </c>
      <c r="H30" s="28">
        <v>1143.790050416553</v>
      </c>
      <c r="I30" s="29">
        <v>8052281.9549325332</v>
      </c>
      <c r="J30" s="29">
        <v>27621625.802975792</v>
      </c>
      <c r="K30" s="24">
        <v>9207208.6009919308</v>
      </c>
      <c r="L30" s="15"/>
    </row>
    <row r="31" spans="1:15">
      <c r="A31" s="25">
        <v>1012</v>
      </c>
      <c r="B31" s="26" t="s">
        <v>35</v>
      </c>
      <c r="C31" t="s">
        <v>20</v>
      </c>
      <c r="D31" s="27">
        <v>1112</v>
      </c>
      <c r="E31" s="28">
        <v>2266.2818584879283</v>
      </c>
      <c r="F31" s="29">
        <v>2520105.4266385762</v>
      </c>
      <c r="G31" s="27">
        <v>2204</v>
      </c>
      <c r="H31" s="28">
        <v>1143.790050416553</v>
      </c>
      <c r="I31" s="29">
        <v>2520913.2711180826</v>
      </c>
      <c r="J31" s="29">
        <v>5041018.6977566592</v>
      </c>
      <c r="K31" s="24">
        <v>1680339.5659188863</v>
      </c>
      <c r="L31" s="15"/>
    </row>
    <row r="32" spans="1:15">
      <c r="A32" s="25">
        <v>7007</v>
      </c>
      <c r="B32" s="26" t="s">
        <v>36</v>
      </c>
      <c r="C32" t="s">
        <v>20</v>
      </c>
      <c r="D32" s="27">
        <v>2754</v>
      </c>
      <c r="E32" s="28">
        <v>2266.2818584879283</v>
      </c>
      <c r="F32" s="29">
        <v>6241340.2382757543</v>
      </c>
      <c r="G32" s="27">
        <v>2853</v>
      </c>
      <c r="H32" s="28">
        <v>1143.790050416553</v>
      </c>
      <c r="I32" s="29">
        <v>3263233.0138384257</v>
      </c>
      <c r="J32" s="29">
        <v>9504573.2521141805</v>
      </c>
      <c r="K32" s="24">
        <v>3168191.0840380602</v>
      </c>
      <c r="L32" s="15"/>
    </row>
    <row r="33" spans="1:13">
      <c r="A33" s="25">
        <v>3045</v>
      </c>
      <c r="B33" s="26" t="s">
        <v>37</v>
      </c>
      <c r="C33" t="s">
        <v>20</v>
      </c>
      <c r="D33" s="27">
        <v>5998</v>
      </c>
      <c r="E33" s="28">
        <v>2266.2818584879283</v>
      </c>
      <c r="F33" s="29">
        <v>13593158.587210594</v>
      </c>
      <c r="G33" s="27">
        <v>14546</v>
      </c>
      <c r="H33" s="28">
        <v>1143.790050416553</v>
      </c>
      <c r="I33" s="29">
        <v>16637570.07335918</v>
      </c>
      <c r="J33" s="29">
        <v>30230728.660569772</v>
      </c>
      <c r="K33" s="24">
        <v>10076909.553523257</v>
      </c>
      <c r="L33" s="15"/>
    </row>
    <row r="34" spans="1:13">
      <c r="A34" s="25">
        <v>3032</v>
      </c>
      <c r="B34" s="26" t="s">
        <v>38</v>
      </c>
      <c r="C34" t="s">
        <v>20</v>
      </c>
      <c r="D34" s="27">
        <v>2463</v>
      </c>
      <c r="E34" s="28">
        <v>2266.2818584879283</v>
      </c>
      <c r="F34" s="29">
        <v>5581852.2174557671</v>
      </c>
      <c r="G34" s="27">
        <v>7169</v>
      </c>
      <c r="H34" s="28">
        <v>1143.790050416553</v>
      </c>
      <c r="I34" s="29">
        <v>8199830.8714362681</v>
      </c>
      <c r="J34" s="29">
        <v>13781683.088892035</v>
      </c>
      <c r="K34" s="24">
        <v>4593894.3629640117</v>
      </c>
      <c r="L34" s="15"/>
    </row>
    <row r="35" spans="1:13">
      <c r="A35" s="25">
        <v>3011</v>
      </c>
      <c r="B35" s="26" t="s">
        <v>39</v>
      </c>
      <c r="C35" t="s">
        <v>20</v>
      </c>
      <c r="D35" s="27">
        <v>850</v>
      </c>
      <c r="E35" s="28">
        <v>2266.2818584879283</v>
      </c>
      <c r="F35" s="29">
        <v>1926339.579714739</v>
      </c>
      <c r="G35" s="27">
        <v>3869</v>
      </c>
      <c r="H35" s="28">
        <v>1143.790050416553</v>
      </c>
      <c r="I35" s="29">
        <v>4425323.7050616434</v>
      </c>
      <c r="J35" s="29">
        <v>6351663.2847763821</v>
      </c>
      <c r="K35" s="24">
        <v>2117221.0949254609</v>
      </c>
      <c r="L35" s="15"/>
    </row>
    <row r="36" spans="1:13">
      <c r="A36" s="25">
        <v>15001</v>
      </c>
      <c r="B36" s="26" t="s">
        <v>40</v>
      </c>
      <c r="C36" t="s">
        <v>20</v>
      </c>
      <c r="D36" s="27">
        <v>1283</v>
      </c>
      <c r="E36" s="28">
        <v>2266.2818584879283</v>
      </c>
      <c r="F36" s="29">
        <v>2907639.624440012</v>
      </c>
      <c r="G36" s="27">
        <v>1948</v>
      </c>
      <c r="H36" s="28">
        <v>1143.790050416553</v>
      </c>
      <c r="I36" s="29">
        <v>2228103.0182114453</v>
      </c>
      <c r="J36" s="29">
        <v>5135742.6426514573</v>
      </c>
      <c r="K36" s="24">
        <v>1711914.2142171524</v>
      </c>
      <c r="L36" s="15"/>
    </row>
    <row r="37" spans="1:13">
      <c r="A37" s="25">
        <v>3042</v>
      </c>
      <c r="B37" s="26" t="s">
        <v>41</v>
      </c>
      <c r="C37" t="s">
        <v>20</v>
      </c>
      <c r="D37" s="27">
        <v>1385</v>
      </c>
      <c r="E37" s="28">
        <v>2266.2818584879283</v>
      </c>
      <c r="F37" s="29">
        <v>3138800.3740057806</v>
      </c>
      <c r="G37" s="27">
        <v>4615</v>
      </c>
      <c r="H37" s="28">
        <v>1143.790050416553</v>
      </c>
      <c r="I37" s="29">
        <v>5278591.082672392</v>
      </c>
      <c r="J37" s="29">
        <v>8417391.4566781726</v>
      </c>
      <c r="K37" s="24">
        <v>2805797.1522260574</v>
      </c>
      <c r="L37" s="15"/>
    </row>
    <row r="38" spans="1:13">
      <c r="A38" s="25">
        <v>3085</v>
      </c>
      <c r="B38" s="26" t="s">
        <v>42</v>
      </c>
      <c r="C38" t="s">
        <v>20</v>
      </c>
      <c r="D38" s="27">
        <v>663</v>
      </c>
      <c r="E38" s="28">
        <v>2266.2818584879283</v>
      </c>
      <c r="F38" s="29">
        <v>1502544.8721774966</v>
      </c>
      <c r="G38" s="27">
        <v>2269</v>
      </c>
      <c r="H38" s="28">
        <v>1143.790050416553</v>
      </c>
      <c r="I38" s="29">
        <v>2595259.6243951586</v>
      </c>
      <c r="J38" s="29">
        <v>4097804.4965726552</v>
      </c>
      <c r="K38" s="24">
        <v>1365934.832190885</v>
      </c>
      <c r="L38" s="15"/>
      <c r="M38" s="16"/>
    </row>
    <row r="39" spans="1:13">
      <c r="A39" s="25">
        <v>3072</v>
      </c>
      <c r="B39" s="26" t="s">
        <v>43</v>
      </c>
      <c r="C39" t="s">
        <v>20</v>
      </c>
      <c r="D39" s="27">
        <v>2643</v>
      </c>
      <c r="E39" s="28">
        <v>2266.2818584879283</v>
      </c>
      <c r="F39" s="29">
        <v>5989782.9519835943</v>
      </c>
      <c r="G39" s="27">
        <v>11785</v>
      </c>
      <c r="H39" s="28">
        <v>1143.790050416553</v>
      </c>
      <c r="I39" s="29">
        <v>13479565.744159076</v>
      </c>
      <c r="J39" s="29">
        <v>19469348.69614267</v>
      </c>
      <c r="K39" s="24">
        <v>6489782.8987142229</v>
      </c>
      <c r="L39" s="15"/>
    </row>
    <row r="40" spans="1:13">
      <c r="A40" s="25">
        <v>8006</v>
      </c>
      <c r="B40" s="26" t="s">
        <v>44</v>
      </c>
      <c r="C40" t="s">
        <v>20</v>
      </c>
      <c r="D40" s="27">
        <v>4292</v>
      </c>
      <c r="E40" s="28">
        <v>2266.2818584879283</v>
      </c>
      <c r="F40" s="29">
        <v>9726881.7366301883</v>
      </c>
      <c r="G40" s="27">
        <v>18699</v>
      </c>
      <c r="H40" s="28">
        <v>1143.790050416553</v>
      </c>
      <c r="I40" s="29">
        <v>21387730.152739123</v>
      </c>
      <c r="J40" s="29">
        <v>31114611.889369309</v>
      </c>
      <c r="K40" s="24">
        <v>10371537.296456436</v>
      </c>
      <c r="L40" s="15"/>
    </row>
    <row r="41" spans="1:13">
      <c r="A41" s="25">
        <v>8019</v>
      </c>
      <c r="B41" s="26" t="s">
        <v>45</v>
      </c>
      <c r="C41" t="s">
        <v>20</v>
      </c>
      <c r="D41" s="27">
        <v>966</v>
      </c>
      <c r="E41" s="28">
        <v>2266.2818584879283</v>
      </c>
      <c r="F41" s="29">
        <v>2189228.2752993386</v>
      </c>
      <c r="G41" s="27">
        <v>1944</v>
      </c>
      <c r="H41" s="28">
        <v>1143.790050416553</v>
      </c>
      <c r="I41" s="29">
        <v>2223527.8580097789</v>
      </c>
      <c r="J41" s="29">
        <v>4412756.1333091175</v>
      </c>
      <c r="K41" s="24">
        <v>1470918.7111030391</v>
      </c>
      <c r="L41" s="15"/>
    </row>
    <row r="42" spans="1:13">
      <c r="A42" s="25">
        <v>3055</v>
      </c>
      <c r="B42" s="26" t="s">
        <v>46</v>
      </c>
      <c r="C42" t="s">
        <v>20</v>
      </c>
      <c r="D42" s="27">
        <v>3455</v>
      </c>
      <c r="E42" s="28">
        <v>2266.2818584879283</v>
      </c>
      <c r="F42" s="29">
        <v>7830003.8210757924</v>
      </c>
      <c r="G42" s="27">
        <v>11640</v>
      </c>
      <c r="H42" s="28">
        <v>1143.790050416553</v>
      </c>
      <c r="I42" s="29">
        <v>13313716.186848676</v>
      </c>
      <c r="J42" s="29">
        <v>21143720.007924467</v>
      </c>
      <c r="K42" s="24">
        <v>7047906.6693081558</v>
      </c>
      <c r="L42" s="16"/>
    </row>
    <row r="43" spans="1:13">
      <c r="A43" s="25">
        <v>31000</v>
      </c>
      <c r="B43" t="s">
        <v>47</v>
      </c>
      <c r="C43" t="s">
        <v>20</v>
      </c>
      <c r="D43" s="27">
        <v>1523</v>
      </c>
      <c r="E43" s="28">
        <v>2266.2818584879283</v>
      </c>
      <c r="F43" s="29">
        <v>3451547.2704771147</v>
      </c>
      <c r="G43" s="27">
        <v>2836</v>
      </c>
      <c r="H43" s="28">
        <v>1143.790050416553</v>
      </c>
      <c r="I43" s="29">
        <v>3243788.5829813443</v>
      </c>
      <c r="J43" s="29">
        <v>6695335.8534584586</v>
      </c>
      <c r="K43" s="24">
        <v>2231778.6178194862</v>
      </c>
    </row>
    <row r="44" spans="1:13">
      <c r="A44" s="25">
        <v>4001</v>
      </c>
      <c r="B44" t="s">
        <v>48</v>
      </c>
      <c r="C44" t="s">
        <v>20</v>
      </c>
      <c r="D44" s="27">
        <v>1033</v>
      </c>
      <c r="E44" s="28">
        <v>2266.2818584879283</v>
      </c>
      <c r="F44" s="29">
        <v>2341069.15981803</v>
      </c>
      <c r="G44" s="27">
        <v>8268</v>
      </c>
      <c r="H44" s="28">
        <v>1143.790050416553</v>
      </c>
      <c r="I44" s="29">
        <v>9456856.1368440595</v>
      </c>
      <c r="J44" s="29">
        <v>11797925.296662088</v>
      </c>
      <c r="K44" s="24">
        <v>3932641.7655540295</v>
      </c>
    </row>
    <row r="45" spans="1:13">
      <c r="A45" s="25">
        <v>5012</v>
      </c>
      <c r="B45" t="s">
        <v>49</v>
      </c>
      <c r="C45" t="s">
        <v>20</v>
      </c>
      <c r="D45" s="27">
        <v>2504</v>
      </c>
      <c r="E45" s="28">
        <v>2266.2818584879283</v>
      </c>
      <c r="F45" s="29">
        <v>5674769.7736537727</v>
      </c>
      <c r="G45" s="27">
        <v>4712</v>
      </c>
      <c r="H45" s="28">
        <v>1143.790050416553</v>
      </c>
      <c r="I45" s="29">
        <v>5389538.7175627975</v>
      </c>
      <c r="J45" s="29">
        <v>11064308.49121657</v>
      </c>
      <c r="K45" s="24">
        <v>3688102.8304055235</v>
      </c>
    </row>
  </sheetData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713E-BEBB-4C21-B2C1-D53D8DD88AC9}">
  <sheetPr>
    <pageSetUpPr fitToPage="1"/>
  </sheetPr>
  <dimension ref="A1:K67"/>
  <sheetViews>
    <sheetView topLeftCell="A14" workbookViewId="0">
      <selection activeCell="E14" sqref="E1:K1048576"/>
    </sheetView>
  </sheetViews>
  <sheetFormatPr defaultRowHeight="15"/>
  <cols>
    <col min="1" max="1" width="9.140625" customWidth="1"/>
    <col min="2" max="2" width="10.7109375" customWidth="1"/>
    <col min="3" max="3" width="32.7109375" bestFit="1" customWidth="1"/>
    <col min="4" max="4" width="13.5703125" bestFit="1" customWidth="1"/>
    <col min="5" max="5" width="10.5703125" bestFit="1" customWidth="1"/>
    <col min="6" max="6" width="26.42578125" bestFit="1" customWidth="1"/>
    <col min="7" max="7" width="15.28515625" bestFit="1" customWidth="1"/>
    <col min="8" max="8" width="11.28515625" bestFit="1" customWidth="1"/>
    <col min="9" max="9" width="11.5703125" bestFit="1" customWidth="1"/>
    <col min="10" max="10" width="13.5703125" bestFit="1" customWidth="1"/>
    <col min="11" max="11" width="11" bestFit="1" customWidth="1"/>
    <col min="12" max="12" width="13.7109375" bestFit="1" customWidth="1"/>
  </cols>
  <sheetData>
    <row r="1" spans="1:11">
      <c r="A1" s="1" t="s">
        <v>0</v>
      </c>
    </row>
    <row r="2" spans="1:11">
      <c r="A2" s="1" t="s">
        <v>50</v>
      </c>
    </row>
    <row r="3" spans="1:11" ht="15.75" thickBot="1"/>
    <row r="4" spans="1:11">
      <c r="B4" s="33" t="s">
        <v>2</v>
      </c>
      <c r="C4" s="3"/>
      <c r="D4" s="3"/>
      <c r="E4" s="3"/>
      <c r="F4" s="3" t="s">
        <v>3</v>
      </c>
      <c r="G4" s="4"/>
    </row>
    <row r="5" spans="1:11">
      <c r="B5" s="34">
        <v>7793812</v>
      </c>
      <c r="C5" s="6"/>
      <c r="D5" s="1"/>
      <c r="E5" s="1"/>
      <c r="F5" s="35">
        <v>26849592</v>
      </c>
      <c r="G5" s="8"/>
      <c r="I5" s="15"/>
    </row>
    <row r="6" spans="1:11">
      <c r="B6" s="36" t="s">
        <v>4</v>
      </c>
      <c r="C6" s="1"/>
      <c r="D6" s="1"/>
      <c r="E6" s="1"/>
      <c r="F6" s="37" t="s">
        <v>5</v>
      </c>
      <c r="G6" s="10"/>
      <c r="I6" s="15"/>
    </row>
    <row r="7" spans="1:11" ht="15.75" thickBot="1">
      <c r="B7" s="38">
        <f>B5/4</f>
        <v>1948453</v>
      </c>
      <c r="C7" s="12"/>
      <c r="D7" s="12"/>
      <c r="E7" s="12"/>
      <c r="F7" s="13">
        <v>6712398</v>
      </c>
      <c r="G7" s="14"/>
    </row>
    <row r="8" spans="1:11">
      <c r="B8" s="39"/>
      <c r="F8" s="40"/>
    </row>
    <row r="9" spans="1:11">
      <c r="A9" s="1" t="s">
        <v>6</v>
      </c>
      <c r="F9" s="15"/>
    </row>
    <row r="10" spans="1:11">
      <c r="A10" s="1"/>
      <c r="F10" s="15"/>
    </row>
    <row r="11" spans="1:11">
      <c r="A11" s="1" t="s">
        <v>7</v>
      </c>
    </row>
    <row r="12" spans="1:11">
      <c r="D12" s="40"/>
      <c r="E12" s="41"/>
      <c r="H12" s="41"/>
    </row>
    <row r="14" spans="1:11" s="17" customFormat="1" ht="90">
      <c r="A14" s="18" t="s">
        <v>8</v>
      </c>
      <c r="B14" s="18" t="s">
        <v>9</v>
      </c>
      <c r="C14" s="18" t="s">
        <v>10</v>
      </c>
      <c r="D14" s="19" t="s">
        <v>11</v>
      </c>
      <c r="E14" s="18" t="s">
        <v>12</v>
      </c>
      <c r="F14" s="18" t="s">
        <v>13</v>
      </c>
      <c r="G14" s="19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1:11" s="17" customFormat="1">
      <c r="A15" s="20"/>
      <c r="B15" s="20"/>
      <c r="C15" s="20"/>
      <c r="D15" s="21">
        <v>787</v>
      </c>
      <c r="E15" s="22">
        <v>2475.7979669631513</v>
      </c>
      <c r="F15" s="23">
        <v>1948453</v>
      </c>
      <c r="G15" s="21">
        <v>33149</v>
      </c>
      <c r="H15" s="22">
        <v>202.49171920721591</v>
      </c>
      <c r="I15" s="23">
        <v>6712398.0000000009</v>
      </c>
      <c r="J15" s="23">
        <v>8660850.9999999981</v>
      </c>
      <c r="K15" s="23">
        <v>2886950.3333333326</v>
      </c>
    </row>
    <row r="16" spans="1:11">
      <c r="A16" s="42">
        <v>2014</v>
      </c>
      <c r="B16" s="26" t="s">
        <v>51</v>
      </c>
      <c r="C16" t="s">
        <v>52</v>
      </c>
      <c r="D16">
        <v>6</v>
      </c>
      <c r="E16" s="28">
        <v>2475.7979669631513</v>
      </c>
      <c r="F16" s="29">
        <v>14854.787801778908</v>
      </c>
      <c r="G16" s="27">
        <v>1052</v>
      </c>
      <c r="H16" s="28">
        <v>202.49171920721591</v>
      </c>
      <c r="I16" s="15">
        <v>213021.28860599114</v>
      </c>
      <c r="J16" s="15">
        <v>227876.07640777004</v>
      </c>
      <c r="K16" s="24">
        <v>75958.692135923353</v>
      </c>
    </row>
    <row r="17" spans="1:11">
      <c r="A17" s="42">
        <v>3062</v>
      </c>
      <c r="B17" s="26" t="s">
        <v>53</v>
      </c>
      <c r="C17" t="s">
        <v>52</v>
      </c>
      <c r="D17">
        <v>1</v>
      </c>
      <c r="E17" s="28">
        <v>2475.7979669631513</v>
      </c>
      <c r="F17" s="29">
        <v>2475.7979669631513</v>
      </c>
      <c r="G17" s="27">
        <v>742</v>
      </c>
      <c r="H17" s="28">
        <v>202.49171920721591</v>
      </c>
      <c r="I17" s="15">
        <v>150248.85565175422</v>
      </c>
      <c r="J17" s="15">
        <v>152724.65361871736</v>
      </c>
      <c r="K17" s="24">
        <v>50908.217872905785</v>
      </c>
    </row>
    <row r="18" spans="1:11">
      <c r="A18" s="42">
        <v>3091</v>
      </c>
      <c r="B18" s="26" t="s">
        <v>54</v>
      </c>
      <c r="C18" t="s">
        <v>52</v>
      </c>
      <c r="D18">
        <v>3</v>
      </c>
      <c r="E18" s="28">
        <v>2475.7979669631513</v>
      </c>
      <c r="F18" s="29">
        <v>7427.393900889454</v>
      </c>
      <c r="G18" s="27">
        <v>760</v>
      </c>
      <c r="H18" s="28">
        <v>202.49171920721591</v>
      </c>
      <c r="I18" s="15">
        <v>153893.7065974841</v>
      </c>
      <c r="J18" s="15">
        <v>161321.10049837356</v>
      </c>
      <c r="K18" s="24">
        <v>53773.700166124523</v>
      </c>
    </row>
    <row r="19" spans="1:11">
      <c r="A19" s="42">
        <v>6003</v>
      </c>
      <c r="B19" s="26" t="s">
        <v>55</v>
      </c>
      <c r="C19" t="s">
        <v>52</v>
      </c>
      <c r="D19">
        <v>3</v>
      </c>
      <c r="E19" s="28">
        <v>2475.7979669631513</v>
      </c>
      <c r="F19" s="29">
        <v>7427.393900889454</v>
      </c>
      <c r="G19" s="27">
        <v>1412</v>
      </c>
      <c r="H19" s="28">
        <v>202.49171920721591</v>
      </c>
      <c r="I19" s="15">
        <v>285918.30752058886</v>
      </c>
      <c r="J19" s="15">
        <v>293345.7014214783</v>
      </c>
      <c r="K19" s="24">
        <v>97781.900473826099</v>
      </c>
    </row>
    <row r="20" spans="1:11">
      <c r="A20" s="42">
        <v>7004</v>
      </c>
      <c r="B20" s="26" t="s">
        <v>56</v>
      </c>
      <c r="C20" t="s">
        <v>52</v>
      </c>
      <c r="D20">
        <v>3</v>
      </c>
      <c r="E20" s="28">
        <v>2475.7979669631513</v>
      </c>
      <c r="F20" s="29">
        <v>7427.393900889454</v>
      </c>
      <c r="G20" s="27">
        <v>1508</v>
      </c>
      <c r="H20" s="28">
        <v>202.49171920721591</v>
      </c>
      <c r="I20" s="15">
        <v>305357.51256448159</v>
      </c>
      <c r="J20" s="15">
        <v>312784.90646537102</v>
      </c>
      <c r="K20" s="24">
        <v>104261.635488457</v>
      </c>
    </row>
    <row r="21" spans="1:11">
      <c r="A21" s="42">
        <v>8015</v>
      </c>
      <c r="B21" s="26" t="s">
        <v>57</v>
      </c>
      <c r="C21" t="s">
        <v>52</v>
      </c>
      <c r="D21">
        <v>5</v>
      </c>
      <c r="E21" s="28">
        <v>2475.7979669631513</v>
      </c>
      <c r="F21" s="29">
        <v>12378.989834815757</v>
      </c>
      <c r="G21" s="27">
        <v>865</v>
      </c>
      <c r="H21" s="28">
        <v>202.49171920721591</v>
      </c>
      <c r="I21" s="15">
        <v>175155.33711424176</v>
      </c>
      <c r="J21" s="15">
        <v>187534.32694905752</v>
      </c>
      <c r="K21" s="24">
        <v>62511.442316352506</v>
      </c>
    </row>
    <row r="22" spans="1:11">
      <c r="A22" s="42">
        <v>10005</v>
      </c>
      <c r="B22" s="26" t="s">
        <v>58</v>
      </c>
      <c r="C22" t="s">
        <v>52</v>
      </c>
      <c r="D22">
        <v>16</v>
      </c>
      <c r="E22" s="28">
        <v>2475.7979669631513</v>
      </c>
      <c r="F22" s="29">
        <v>39612.767471410421</v>
      </c>
      <c r="G22" s="27">
        <v>2328</v>
      </c>
      <c r="H22" s="28">
        <v>202.49171920721591</v>
      </c>
      <c r="I22" s="15">
        <v>471400.72231439862</v>
      </c>
      <c r="J22" s="15">
        <v>511013.48978580907</v>
      </c>
      <c r="K22" s="24">
        <v>170337.82992860302</v>
      </c>
    </row>
    <row r="23" spans="1:11">
      <c r="A23" s="42">
        <v>13012</v>
      </c>
      <c r="B23" s="26" t="s">
        <v>59</v>
      </c>
      <c r="C23" t="s">
        <v>52</v>
      </c>
      <c r="D23">
        <v>0</v>
      </c>
      <c r="E23" s="28">
        <v>2475.7979669631513</v>
      </c>
      <c r="F23" s="29">
        <v>0</v>
      </c>
      <c r="G23" s="27">
        <v>988</v>
      </c>
      <c r="H23" s="28">
        <v>202.49171920721591</v>
      </c>
      <c r="I23" s="15">
        <v>200061.8185767293</v>
      </c>
      <c r="J23" s="15">
        <v>200061.8185767293</v>
      </c>
      <c r="K23" s="24">
        <v>66687.272858909768</v>
      </c>
    </row>
    <row r="24" spans="1:11">
      <c r="A24" s="42">
        <v>13013</v>
      </c>
      <c r="B24" s="26" t="s">
        <v>60</v>
      </c>
      <c r="C24" t="s">
        <v>52</v>
      </c>
      <c r="D24">
        <v>16</v>
      </c>
      <c r="E24" s="28">
        <v>2475.7979669631513</v>
      </c>
      <c r="F24" s="29">
        <v>39612.767471410421</v>
      </c>
      <c r="G24" s="27">
        <v>2921</v>
      </c>
      <c r="H24" s="28">
        <v>202.49171920721591</v>
      </c>
      <c r="I24" s="15">
        <v>591478.31180427771</v>
      </c>
      <c r="J24" s="15">
        <v>631091.07927568816</v>
      </c>
      <c r="K24" s="24">
        <v>210363.69309189604</v>
      </c>
    </row>
    <row r="25" spans="1:11">
      <c r="A25" s="42">
        <v>13019</v>
      </c>
      <c r="B25" s="26" t="s">
        <v>61</v>
      </c>
      <c r="C25" t="s">
        <v>52</v>
      </c>
      <c r="D25">
        <v>10</v>
      </c>
      <c r="E25" s="28">
        <v>2475.7979669631513</v>
      </c>
      <c r="F25" s="29">
        <v>24757.979669631513</v>
      </c>
      <c r="G25" s="27">
        <v>1964</v>
      </c>
      <c r="H25" s="28">
        <v>202.49171920721591</v>
      </c>
      <c r="I25" s="15">
        <v>397693.73652297206</v>
      </c>
      <c r="J25" s="15">
        <v>422451.71619260358</v>
      </c>
      <c r="K25" s="24">
        <v>140817.23873086786</v>
      </c>
    </row>
    <row r="26" spans="1:11">
      <c r="A26" s="42">
        <v>13021</v>
      </c>
      <c r="B26" s="26" t="s">
        <v>62</v>
      </c>
      <c r="C26" t="s">
        <v>52</v>
      </c>
      <c r="D26">
        <v>137</v>
      </c>
      <c r="E26" s="28">
        <v>2475.7979669631513</v>
      </c>
      <c r="F26" s="29">
        <v>339184.32147395174</v>
      </c>
      <c r="G26" s="27">
        <v>2401</v>
      </c>
      <c r="H26" s="28">
        <v>202.49171920721591</v>
      </c>
      <c r="I26" s="15">
        <v>486182.6178165254</v>
      </c>
      <c r="J26" s="15">
        <v>825366.9392904772</v>
      </c>
      <c r="K26" s="24">
        <v>275122.31309682573</v>
      </c>
    </row>
    <row r="27" spans="1:11">
      <c r="A27" s="42">
        <v>13023</v>
      </c>
      <c r="B27" s="26" t="s">
        <v>63</v>
      </c>
      <c r="C27" t="s">
        <v>52</v>
      </c>
      <c r="D27">
        <v>21</v>
      </c>
      <c r="E27" s="28">
        <v>2475.7979669631513</v>
      </c>
      <c r="F27" s="29">
        <v>51991.75730622618</v>
      </c>
      <c r="G27" s="27">
        <v>654</v>
      </c>
      <c r="H27" s="28">
        <v>202.49171920721591</v>
      </c>
      <c r="I27" s="15">
        <v>132429.5843615192</v>
      </c>
      <c r="J27" s="15">
        <v>184421.34166774538</v>
      </c>
      <c r="K27" s="24">
        <v>61473.780555915124</v>
      </c>
    </row>
    <row r="28" spans="1:11">
      <c r="A28" s="42">
        <v>14003</v>
      </c>
      <c r="B28" s="26" t="s">
        <v>64</v>
      </c>
      <c r="C28" t="s">
        <v>52</v>
      </c>
      <c r="D28">
        <v>0</v>
      </c>
      <c r="E28" s="28">
        <v>2475.7979669631513</v>
      </c>
      <c r="F28" s="29">
        <v>0</v>
      </c>
      <c r="G28" s="27">
        <v>296</v>
      </c>
      <c r="H28" s="28">
        <v>202.49171920721591</v>
      </c>
      <c r="I28" s="15">
        <v>59937.548885335906</v>
      </c>
      <c r="J28" s="15">
        <v>59937.548885335906</v>
      </c>
      <c r="K28" s="24">
        <v>19979.182961778635</v>
      </c>
    </row>
    <row r="29" spans="1:11">
      <c r="A29" s="42">
        <v>16012</v>
      </c>
      <c r="B29" s="26" t="s">
        <v>65</v>
      </c>
      <c r="C29" t="s">
        <v>52</v>
      </c>
      <c r="D29">
        <v>2</v>
      </c>
      <c r="E29" s="28">
        <v>2475.7979669631513</v>
      </c>
      <c r="F29" s="29">
        <v>4951.5959339263027</v>
      </c>
      <c r="G29" s="27">
        <v>717</v>
      </c>
      <c r="H29" s="28">
        <v>202.49171920721591</v>
      </c>
      <c r="I29" s="15">
        <v>145186.5626715738</v>
      </c>
      <c r="J29" s="15">
        <v>150138.1586055001</v>
      </c>
      <c r="K29" s="24">
        <v>50046.052868500032</v>
      </c>
    </row>
    <row r="30" spans="1:11">
      <c r="A30" s="42">
        <v>18010</v>
      </c>
      <c r="B30" s="26" t="s">
        <v>66</v>
      </c>
      <c r="C30" t="s">
        <v>52</v>
      </c>
      <c r="D30">
        <v>4</v>
      </c>
      <c r="E30" s="28">
        <v>2475.7979669631513</v>
      </c>
      <c r="F30" s="29">
        <v>9903.1918678526054</v>
      </c>
      <c r="G30" s="27">
        <v>1123</v>
      </c>
      <c r="H30" s="28">
        <v>202.49171920721591</v>
      </c>
      <c r="I30" s="15">
        <v>227398.20066970345</v>
      </c>
      <c r="J30" s="15">
        <v>237301.39253755606</v>
      </c>
      <c r="K30" s="24">
        <v>79100.46417918535</v>
      </c>
    </row>
    <row r="31" spans="1:11">
      <c r="A31" s="42">
        <v>18014</v>
      </c>
      <c r="B31" s="26" t="s">
        <v>67</v>
      </c>
      <c r="C31" t="s">
        <v>52</v>
      </c>
      <c r="D31">
        <v>63</v>
      </c>
      <c r="E31" s="28">
        <v>2475.7979669631513</v>
      </c>
      <c r="F31" s="29">
        <v>155975.27191867854</v>
      </c>
      <c r="G31" s="27">
        <v>3350</v>
      </c>
      <c r="H31" s="28">
        <v>202.49171920721591</v>
      </c>
      <c r="I31" s="15">
        <v>678347.25934417325</v>
      </c>
      <c r="J31" s="15">
        <v>834322.53126285179</v>
      </c>
      <c r="K31" s="24">
        <v>278107.5104209506</v>
      </c>
    </row>
    <row r="32" spans="1:11">
      <c r="A32" s="42">
        <v>19001</v>
      </c>
      <c r="B32" s="26" t="s">
        <v>68</v>
      </c>
      <c r="C32" t="s">
        <v>52</v>
      </c>
      <c r="D32">
        <v>7</v>
      </c>
      <c r="E32" s="28">
        <v>2475.7979669631513</v>
      </c>
      <c r="F32" s="29">
        <v>17330.585768742058</v>
      </c>
      <c r="G32" s="27">
        <v>1876</v>
      </c>
      <c r="H32" s="28">
        <v>202.49171920721591</v>
      </c>
      <c r="I32" s="15">
        <v>379874.46523273707</v>
      </c>
      <c r="J32" s="15">
        <v>397205.05100147915</v>
      </c>
      <c r="K32" s="24">
        <v>132401.68366715973</v>
      </c>
    </row>
    <row r="33" spans="1:11">
      <c r="A33" s="42">
        <v>19010</v>
      </c>
      <c r="B33" s="26" t="s">
        <v>69</v>
      </c>
      <c r="C33" t="s">
        <v>52</v>
      </c>
      <c r="D33">
        <v>481</v>
      </c>
      <c r="E33" s="28">
        <v>2475.7979669631513</v>
      </c>
      <c r="F33" s="29">
        <v>1190858.8221092757</v>
      </c>
      <c r="G33" s="27">
        <v>6502</v>
      </c>
      <c r="H33" s="28">
        <v>202.49171920721591</v>
      </c>
      <c r="I33" s="15">
        <v>1316601.1582853179</v>
      </c>
      <c r="J33" s="15">
        <v>2507459.9803945934</v>
      </c>
      <c r="K33" s="24">
        <v>835819.99346486444</v>
      </c>
    </row>
    <row r="34" spans="1:11">
      <c r="A34" s="42">
        <v>19023</v>
      </c>
      <c r="B34" s="26" t="s">
        <v>70</v>
      </c>
      <c r="C34" t="s">
        <v>52</v>
      </c>
      <c r="D34">
        <v>9</v>
      </c>
      <c r="E34" s="28">
        <v>2475.7979669631513</v>
      </c>
      <c r="F34" s="29">
        <v>22282.181702668364</v>
      </c>
      <c r="G34" s="27">
        <v>1690</v>
      </c>
      <c r="H34" s="28">
        <v>202.49171920721591</v>
      </c>
      <c r="I34" s="15">
        <v>342211.00546019489</v>
      </c>
      <c r="J34" s="15">
        <v>364493.18716286327</v>
      </c>
      <c r="K34" s="24">
        <v>121497.72905428776</v>
      </c>
    </row>
    <row r="35" spans="1:11">
      <c r="A35" s="25"/>
      <c r="B35" s="26"/>
      <c r="E35" s="28"/>
      <c r="F35" s="29"/>
      <c r="G35" s="27"/>
      <c r="H35" s="28"/>
      <c r="I35" s="15"/>
      <c r="J35" s="15"/>
      <c r="K35" s="24"/>
    </row>
    <row r="36" spans="1:11">
      <c r="A36" s="25"/>
      <c r="B36" s="26"/>
      <c r="E36" s="28"/>
      <c r="F36" s="29"/>
      <c r="G36" s="27"/>
      <c r="H36" s="28"/>
      <c r="I36" s="15"/>
      <c r="J36" s="15"/>
      <c r="K36" s="24"/>
    </row>
    <row r="37" spans="1:11">
      <c r="A37" s="25"/>
      <c r="B37" s="26"/>
      <c r="E37" s="28"/>
      <c r="F37" s="29"/>
      <c r="G37" s="27"/>
      <c r="H37" s="28"/>
      <c r="I37" s="15"/>
      <c r="J37" s="15"/>
      <c r="K37" s="24"/>
    </row>
    <row r="38" spans="1:11">
      <c r="A38" s="25"/>
      <c r="B38" s="26"/>
      <c r="E38" s="28"/>
      <c r="F38" s="29"/>
      <c r="G38" s="27"/>
      <c r="H38" s="28"/>
      <c r="I38" s="15"/>
      <c r="J38" s="15"/>
      <c r="K38" s="24"/>
    </row>
    <row r="39" spans="1:11">
      <c r="A39" s="25"/>
      <c r="B39" s="26"/>
      <c r="E39" s="28"/>
      <c r="F39" s="29"/>
      <c r="G39" s="27"/>
      <c r="H39" s="28"/>
      <c r="I39" s="15"/>
      <c r="J39" s="15"/>
      <c r="K39" s="24"/>
    </row>
    <row r="40" spans="1:11">
      <c r="A40" s="25"/>
      <c r="B40" s="26"/>
      <c r="E40" s="28"/>
      <c r="F40" s="29"/>
      <c r="G40" s="27"/>
      <c r="H40" s="28"/>
      <c r="I40" s="15"/>
      <c r="J40" s="15"/>
      <c r="K40" s="24"/>
    </row>
    <row r="41" spans="1:11">
      <c r="A41" s="25"/>
      <c r="B41" s="26"/>
      <c r="E41" s="28"/>
      <c r="F41" s="29"/>
      <c r="G41" s="27"/>
      <c r="H41" s="28"/>
      <c r="I41" s="15"/>
      <c r="J41" s="15"/>
      <c r="K41" s="24"/>
    </row>
    <row r="42" spans="1:11">
      <c r="A42" s="25"/>
      <c r="B42" s="26"/>
      <c r="E42" s="28"/>
      <c r="F42" s="29"/>
      <c r="G42" s="27"/>
      <c r="H42" s="28"/>
      <c r="I42" s="15"/>
      <c r="J42" s="15"/>
      <c r="K42" s="24"/>
    </row>
    <row r="43" spans="1:11">
      <c r="A43" s="25"/>
      <c r="B43" s="26"/>
      <c r="E43" s="28"/>
      <c r="F43" s="29"/>
      <c r="G43" s="27"/>
      <c r="H43" s="28"/>
      <c r="I43" s="15"/>
      <c r="J43" s="15"/>
      <c r="K43" s="24"/>
    </row>
    <row r="44" spans="1:11">
      <c r="A44" s="25"/>
      <c r="B44" s="26"/>
      <c r="E44" s="28"/>
      <c r="F44" s="29"/>
      <c r="G44" s="27"/>
      <c r="H44" s="28"/>
      <c r="I44" s="15"/>
      <c r="J44" s="15"/>
      <c r="K44" s="24"/>
    </row>
    <row r="45" spans="1:11">
      <c r="A45" s="25"/>
      <c r="B45" s="26"/>
      <c r="E45" s="28"/>
      <c r="F45" s="29"/>
      <c r="G45" s="27"/>
      <c r="H45" s="28"/>
      <c r="I45" s="15"/>
      <c r="J45" s="15"/>
      <c r="K45" s="24"/>
    </row>
    <row r="46" spans="1:11">
      <c r="A46" s="25"/>
      <c r="B46" s="26"/>
      <c r="E46" s="28"/>
      <c r="F46" s="29"/>
      <c r="G46" s="27"/>
      <c r="H46" s="28"/>
      <c r="I46" s="15"/>
      <c r="J46" s="15"/>
      <c r="K46" s="24"/>
    </row>
    <row r="47" spans="1:11">
      <c r="A47" s="25"/>
      <c r="B47" s="26"/>
      <c r="E47" s="28"/>
      <c r="F47" s="29"/>
      <c r="G47" s="27"/>
      <c r="H47" s="28"/>
      <c r="I47" s="15"/>
      <c r="J47" s="15"/>
      <c r="K47" s="24"/>
    </row>
    <row r="48" spans="1:11">
      <c r="A48" s="25"/>
      <c r="B48" s="26"/>
      <c r="E48" s="28"/>
      <c r="F48" s="29"/>
      <c r="G48" s="27"/>
      <c r="H48" s="28"/>
      <c r="I48" s="15"/>
      <c r="J48" s="15"/>
      <c r="K48" s="24"/>
    </row>
    <row r="49" spans="1:11">
      <c r="A49" s="25"/>
      <c r="B49" s="26"/>
      <c r="E49" s="28"/>
      <c r="F49" s="29"/>
      <c r="G49" s="27"/>
      <c r="H49" s="28"/>
      <c r="I49" s="15"/>
      <c r="J49" s="15"/>
      <c r="K49" s="24"/>
    </row>
    <row r="50" spans="1:11">
      <c r="A50" s="25"/>
      <c r="B50" s="26"/>
      <c r="E50" s="28"/>
      <c r="F50" s="29"/>
      <c r="G50" s="27"/>
      <c r="H50" s="28"/>
      <c r="I50" s="15"/>
      <c r="J50" s="15"/>
      <c r="K50" s="24"/>
    </row>
    <row r="51" spans="1:11">
      <c r="A51" s="25"/>
      <c r="B51" s="26"/>
      <c r="E51" s="28"/>
      <c r="F51" s="29"/>
      <c r="G51" s="27"/>
      <c r="H51" s="28"/>
      <c r="I51" s="15"/>
      <c r="J51" s="15"/>
      <c r="K51" s="24"/>
    </row>
    <row r="52" spans="1:11">
      <c r="A52" s="25"/>
      <c r="B52" s="26"/>
      <c r="E52" s="28"/>
      <c r="F52" s="29"/>
      <c r="G52" s="27"/>
      <c r="H52" s="28"/>
      <c r="I52" s="15"/>
      <c r="J52" s="15"/>
      <c r="K52" s="24"/>
    </row>
    <row r="53" spans="1:11">
      <c r="A53" s="25"/>
      <c r="B53" s="26"/>
      <c r="E53" s="28"/>
      <c r="F53" s="29"/>
      <c r="G53" s="27"/>
      <c r="H53" s="28"/>
      <c r="I53" s="15"/>
      <c r="J53" s="15"/>
      <c r="K53" s="24"/>
    </row>
    <row r="54" spans="1:11">
      <c r="A54" s="25"/>
      <c r="B54" s="26"/>
      <c r="E54" s="28"/>
      <c r="F54" s="29"/>
      <c r="G54" s="27"/>
      <c r="H54" s="28"/>
      <c r="I54" s="15"/>
      <c r="J54" s="15"/>
      <c r="K54" s="24"/>
    </row>
    <row r="55" spans="1:11">
      <c r="A55" s="25"/>
      <c r="B55" s="26"/>
      <c r="E55" s="28"/>
      <c r="F55" s="29"/>
      <c r="G55" s="27"/>
      <c r="H55" s="28"/>
      <c r="I55" s="15"/>
      <c r="J55" s="15"/>
      <c r="K55" s="24"/>
    </row>
    <row r="56" spans="1:11">
      <c r="A56" s="25"/>
      <c r="B56" s="26"/>
      <c r="E56" s="28"/>
      <c r="F56" s="29"/>
      <c r="G56" s="27"/>
      <c r="H56" s="28"/>
      <c r="I56" s="15"/>
      <c r="J56" s="15"/>
      <c r="K56" s="24"/>
    </row>
    <row r="57" spans="1:11">
      <c r="A57" s="25"/>
      <c r="B57" s="26"/>
      <c r="E57" s="28"/>
      <c r="F57" s="29"/>
      <c r="G57" s="27"/>
      <c r="H57" s="28"/>
      <c r="I57" s="15"/>
      <c r="J57" s="15"/>
      <c r="K57" s="24"/>
    </row>
    <row r="58" spans="1:11">
      <c r="A58" s="25"/>
      <c r="B58" s="26"/>
      <c r="E58" s="28"/>
      <c r="F58" s="29"/>
      <c r="G58" s="27"/>
      <c r="H58" s="28"/>
      <c r="I58" s="15"/>
      <c r="J58" s="15"/>
      <c r="K58" s="24"/>
    </row>
    <row r="59" spans="1:11">
      <c r="A59" s="25"/>
      <c r="B59" s="26"/>
      <c r="E59" s="28"/>
      <c r="F59" s="29"/>
      <c r="G59" s="27"/>
      <c r="H59" s="28"/>
      <c r="I59" s="15"/>
      <c r="J59" s="15"/>
      <c r="K59" s="24"/>
    </row>
    <row r="60" spans="1:11">
      <c r="A60" s="25"/>
      <c r="B60" s="26"/>
      <c r="E60" s="28"/>
      <c r="F60" s="29"/>
      <c r="G60" s="27"/>
      <c r="H60" s="28"/>
      <c r="I60" s="15"/>
      <c r="J60" s="15"/>
      <c r="K60" s="24"/>
    </row>
    <row r="61" spans="1:11">
      <c r="A61" s="25"/>
      <c r="B61" s="26"/>
      <c r="E61" s="28"/>
      <c r="F61" s="29"/>
      <c r="G61" s="27"/>
      <c r="H61" s="28"/>
      <c r="I61" s="15"/>
      <c r="J61" s="15"/>
      <c r="K61" s="24"/>
    </row>
    <row r="62" spans="1:11">
      <c r="A62" s="25"/>
      <c r="B62" s="26"/>
      <c r="E62" s="28"/>
      <c r="F62" s="29"/>
      <c r="G62" s="27"/>
      <c r="H62" s="28"/>
      <c r="I62" s="15"/>
      <c r="J62" s="15"/>
      <c r="K62" s="24"/>
    </row>
    <row r="63" spans="1:11">
      <c r="A63" s="25"/>
      <c r="B63" s="26"/>
      <c r="E63" s="28"/>
      <c r="F63" s="29"/>
      <c r="G63" s="27"/>
      <c r="H63" s="28"/>
      <c r="I63" s="15"/>
      <c r="J63" s="15"/>
      <c r="K63" s="24"/>
    </row>
    <row r="64" spans="1:11">
      <c r="A64" s="25"/>
      <c r="B64" s="26"/>
      <c r="E64" s="28"/>
      <c r="F64" s="29"/>
      <c r="G64" s="27"/>
      <c r="H64" s="28"/>
      <c r="I64" s="15"/>
      <c r="J64" s="15"/>
      <c r="K64" s="24"/>
    </row>
    <row r="65" spans="1:11">
      <c r="A65" s="25"/>
      <c r="B65" s="26"/>
      <c r="E65" s="28"/>
      <c r="F65" s="29"/>
      <c r="G65" s="27"/>
      <c r="H65" s="28"/>
      <c r="I65" s="15"/>
      <c r="J65" s="15"/>
      <c r="K65" s="24"/>
    </row>
    <row r="66" spans="1:11">
      <c r="A66" s="25"/>
      <c r="B66" s="26"/>
      <c r="E66" s="28"/>
      <c r="F66" s="29"/>
      <c r="G66" s="27"/>
      <c r="H66" s="28"/>
      <c r="I66" s="15"/>
      <c r="J66" s="15"/>
      <c r="K66" s="24"/>
    </row>
    <row r="67" spans="1:11">
      <c r="D67" s="1"/>
      <c r="F67" s="43"/>
      <c r="G67" s="1"/>
      <c r="I67" s="43"/>
      <c r="J67" s="43"/>
    </row>
  </sheetData>
  <pageMargins left="0.7" right="0.7" top="0.75" bottom="0.75" header="0.3" footer="0.3"/>
  <pageSetup scale="7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0ECD-0047-4CAD-A946-ECEAE90703B3}">
  <dimension ref="A1:K54"/>
  <sheetViews>
    <sheetView topLeftCell="A4" workbookViewId="0">
      <selection activeCell="E2" sqref="E1:K1048576"/>
    </sheetView>
  </sheetViews>
  <sheetFormatPr defaultRowHeight="15"/>
  <cols>
    <col min="1" max="1" width="9.140625" customWidth="1"/>
    <col min="2" max="2" width="10.7109375" customWidth="1"/>
    <col min="3" max="3" width="32.7109375" bestFit="1" customWidth="1"/>
    <col min="4" max="4" width="16.42578125" customWidth="1"/>
    <col min="5" max="5" width="10.5703125" bestFit="1" customWidth="1"/>
    <col min="6" max="6" width="26.42578125" bestFit="1" customWidth="1"/>
    <col min="7" max="7" width="15.28515625" bestFit="1" customWidth="1"/>
    <col min="8" max="8" width="11.28515625" bestFit="1" customWidth="1"/>
    <col min="9" max="9" width="12" bestFit="1" customWidth="1"/>
    <col min="10" max="10" width="13.5703125" bestFit="1" customWidth="1"/>
    <col min="11" max="11" width="12" bestFit="1" customWidth="1"/>
    <col min="12" max="12" width="13.7109375" bestFit="1" customWidth="1"/>
  </cols>
  <sheetData>
    <row r="1" spans="1:11">
      <c r="A1" s="1" t="s">
        <v>0</v>
      </c>
    </row>
    <row r="2" spans="1:11">
      <c r="A2" s="1" t="s">
        <v>71</v>
      </c>
    </row>
    <row r="3" spans="1:11" ht="15.75" thickBot="1"/>
    <row r="4" spans="1:11">
      <c r="B4" s="2" t="s">
        <v>2</v>
      </c>
      <c r="C4" s="3"/>
      <c r="D4" s="3"/>
      <c r="E4" s="3"/>
      <c r="F4" s="3" t="s">
        <v>3</v>
      </c>
      <c r="G4" s="4"/>
    </row>
    <row r="5" spans="1:11">
      <c r="B5" s="44">
        <v>12389160</v>
      </c>
      <c r="C5" s="1"/>
      <c r="D5" s="1"/>
      <c r="E5" s="1"/>
      <c r="F5" s="45">
        <v>137437866</v>
      </c>
      <c r="G5" s="10"/>
      <c r="I5" s="15"/>
    </row>
    <row r="6" spans="1:11">
      <c r="B6" s="46" t="s">
        <v>4</v>
      </c>
      <c r="C6" s="1"/>
      <c r="D6" s="1"/>
      <c r="E6" s="1"/>
      <c r="F6" s="37" t="s">
        <v>5</v>
      </c>
      <c r="G6" s="10"/>
      <c r="I6" s="15"/>
    </row>
    <row r="7" spans="1:11" ht="15.75" thickBot="1">
      <c r="B7" s="47">
        <f>B5/4</f>
        <v>3097290</v>
      </c>
      <c r="C7" s="12"/>
      <c r="D7" s="12"/>
      <c r="E7" s="12"/>
      <c r="F7" s="13">
        <v>34359466.5</v>
      </c>
      <c r="G7" s="14"/>
    </row>
    <row r="8" spans="1:11">
      <c r="B8" s="39"/>
      <c r="F8" s="40"/>
    </row>
    <row r="9" spans="1:11">
      <c r="A9" s="1" t="s">
        <v>6</v>
      </c>
      <c r="F9" s="15"/>
    </row>
    <row r="10" spans="1:11">
      <c r="A10" s="1"/>
      <c r="F10" s="15"/>
    </row>
    <row r="11" spans="1:11">
      <c r="A11" s="1" t="s">
        <v>7</v>
      </c>
    </row>
    <row r="12" spans="1:11">
      <c r="D12" s="40"/>
      <c r="E12" s="41"/>
      <c r="H12" s="41"/>
    </row>
    <row r="14" spans="1:11" s="17" customFormat="1" ht="90">
      <c r="A14" s="18" t="s">
        <v>8</v>
      </c>
      <c r="B14" s="18" t="s">
        <v>9</v>
      </c>
      <c r="C14" s="18" t="s">
        <v>10</v>
      </c>
      <c r="D14" s="19" t="s">
        <v>11</v>
      </c>
      <c r="E14" s="18" t="s">
        <v>12</v>
      </c>
      <c r="F14" s="18" t="s">
        <v>13</v>
      </c>
      <c r="G14" s="19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1:11" s="17" customFormat="1">
      <c r="A15" s="20"/>
      <c r="B15" s="20"/>
      <c r="C15" s="20"/>
      <c r="D15" s="21">
        <v>959</v>
      </c>
      <c r="E15" s="22">
        <v>3229.7080291970801</v>
      </c>
      <c r="F15" s="23">
        <v>3097290</v>
      </c>
      <c r="G15" s="21">
        <v>62067</v>
      </c>
      <c r="H15" s="22">
        <v>553.58671274590358</v>
      </c>
      <c r="I15" s="23">
        <v>34359466.5</v>
      </c>
      <c r="J15" s="23">
        <v>37456756.500000007</v>
      </c>
      <c r="K15" s="23">
        <v>12485585.500000002</v>
      </c>
    </row>
    <row r="16" spans="1:11">
      <c r="A16" s="42">
        <v>1001</v>
      </c>
      <c r="B16" s="26" t="s">
        <v>72</v>
      </c>
      <c r="C16" t="s">
        <v>73</v>
      </c>
      <c r="D16">
        <v>0</v>
      </c>
      <c r="E16" s="28">
        <v>3229.7080291970801</v>
      </c>
      <c r="F16" s="29">
        <v>0</v>
      </c>
      <c r="G16" s="27">
        <v>616</v>
      </c>
      <c r="H16" s="28">
        <v>553.58671274590358</v>
      </c>
      <c r="I16" s="15">
        <v>341009.41505147662</v>
      </c>
      <c r="J16" s="15">
        <v>341009.41505147662</v>
      </c>
      <c r="K16" s="24">
        <v>113669.80501715887</v>
      </c>
    </row>
    <row r="17" spans="1:11">
      <c r="A17" s="42">
        <v>1006</v>
      </c>
      <c r="B17" s="26" t="s">
        <v>74</v>
      </c>
      <c r="C17" t="s">
        <v>73</v>
      </c>
      <c r="D17">
        <v>16</v>
      </c>
      <c r="E17" s="28">
        <v>3229.7080291970801</v>
      </c>
      <c r="F17" s="29">
        <v>51675.328467153282</v>
      </c>
      <c r="G17" s="27">
        <v>1724</v>
      </c>
      <c r="H17" s="28">
        <v>553.58671274590358</v>
      </c>
      <c r="I17" s="15">
        <v>954383.49277393776</v>
      </c>
      <c r="J17" s="15">
        <v>1006058.821241091</v>
      </c>
      <c r="K17" s="24">
        <v>335352.94041369698</v>
      </c>
    </row>
    <row r="18" spans="1:11">
      <c r="A18" s="42">
        <v>3007</v>
      </c>
      <c r="B18" s="26" t="s">
        <v>75</v>
      </c>
      <c r="C18" t="s">
        <v>73</v>
      </c>
      <c r="D18">
        <v>15</v>
      </c>
      <c r="E18" s="28">
        <v>3229.7080291970801</v>
      </c>
      <c r="F18" s="29">
        <v>48445.620437956204</v>
      </c>
      <c r="G18" s="27">
        <v>2201</v>
      </c>
      <c r="H18" s="28">
        <v>553.58671274590358</v>
      </c>
      <c r="I18" s="15">
        <v>1218444.3547537338</v>
      </c>
      <c r="J18" s="15">
        <v>1266889.97519169</v>
      </c>
      <c r="K18" s="24">
        <v>422296.65839723003</v>
      </c>
    </row>
    <row r="19" spans="1:11">
      <c r="A19" s="42">
        <v>3009</v>
      </c>
      <c r="B19" s="26" t="s">
        <v>76</v>
      </c>
      <c r="C19" t="s">
        <v>73</v>
      </c>
      <c r="D19">
        <v>1</v>
      </c>
      <c r="E19" s="28">
        <v>3229.7080291970801</v>
      </c>
      <c r="F19" s="29">
        <v>3229.7080291970801</v>
      </c>
      <c r="G19" s="27">
        <v>529</v>
      </c>
      <c r="H19" s="28">
        <v>553.58671274590358</v>
      </c>
      <c r="I19" s="15">
        <v>292847.37104258302</v>
      </c>
      <c r="J19" s="15">
        <v>296077.07907178008</v>
      </c>
      <c r="K19" s="24">
        <v>98692.359690593366</v>
      </c>
    </row>
    <row r="20" spans="1:11">
      <c r="A20" s="42">
        <v>3010</v>
      </c>
      <c r="B20" s="26" t="s">
        <v>54</v>
      </c>
      <c r="C20" t="s">
        <v>73</v>
      </c>
      <c r="D20">
        <v>12</v>
      </c>
      <c r="E20" s="28">
        <v>3229.7080291970801</v>
      </c>
      <c r="F20" s="29">
        <v>38756.496350364963</v>
      </c>
      <c r="G20" s="27">
        <v>1188</v>
      </c>
      <c r="H20" s="28">
        <v>553.58671274590358</v>
      </c>
      <c r="I20" s="15">
        <v>657661.01474213344</v>
      </c>
      <c r="J20" s="15">
        <v>696417.51109249843</v>
      </c>
      <c r="K20" s="24">
        <v>232139.17036416614</v>
      </c>
    </row>
    <row r="21" spans="1:11">
      <c r="A21" s="42">
        <v>4009</v>
      </c>
      <c r="B21" s="26" t="s">
        <v>77</v>
      </c>
      <c r="C21" t="s">
        <v>73</v>
      </c>
      <c r="D21">
        <v>39</v>
      </c>
      <c r="E21" s="28">
        <v>3229.7080291970801</v>
      </c>
      <c r="F21" s="29">
        <v>125958.61313868612</v>
      </c>
      <c r="G21" s="27">
        <v>727</v>
      </c>
      <c r="H21" s="28">
        <v>553.58671274590358</v>
      </c>
      <c r="I21" s="15">
        <v>402457.54016627191</v>
      </c>
      <c r="J21" s="15">
        <v>528416.15330495802</v>
      </c>
      <c r="K21" s="24">
        <v>176138.71776831933</v>
      </c>
    </row>
    <row r="22" spans="1:11">
      <c r="A22" s="42">
        <v>5004</v>
      </c>
      <c r="B22" s="26" t="s">
        <v>78</v>
      </c>
      <c r="C22" t="s">
        <v>73</v>
      </c>
      <c r="D22">
        <v>31</v>
      </c>
      <c r="E22" s="28">
        <v>3229.7080291970801</v>
      </c>
      <c r="F22" s="29">
        <v>100120.94890510949</v>
      </c>
      <c r="G22" s="27">
        <v>2863</v>
      </c>
      <c r="H22" s="28">
        <v>553.58671274590358</v>
      </c>
      <c r="I22" s="15">
        <v>1584918.758591522</v>
      </c>
      <c r="J22" s="15">
        <v>1685039.7074966314</v>
      </c>
      <c r="K22" s="24">
        <v>561679.90249887714</v>
      </c>
    </row>
    <row r="23" spans="1:11">
      <c r="A23" s="42">
        <v>5009</v>
      </c>
      <c r="B23" s="26" t="s">
        <v>79</v>
      </c>
      <c r="C23" t="s">
        <v>73</v>
      </c>
      <c r="D23">
        <v>0</v>
      </c>
      <c r="E23" s="28">
        <v>3229.7080291970801</v>
      </c>
      <c r="F23" s="29">
        <v>0</v>
      </c>
      <c r="G23" s="27">
        <v>830</v>
      </c>
      <c r="H23" s="28">
        <v>553.58671274590358</v>
      </c>
      <c r="I23" s="15">
        <v>459476.97157909995</v>
      </c>
      <c r="J23" s="15">
        <v>459476.97157909995</v>
      </c>
      <c r="K23" s="24">
        <v>153158.99052636666</v>
      </c>
    </row>
    <row r="24" spans="1:11">
      <c r="A24" s="42">
        <v>6002</v>
      </c>
      <c r="B24" s="26" t="s">
        <v>80</v>
      </c>
      <c r="C24" t="s">
        <v>73</v>
      </c>
      <c r="D24">
        <v>10</v>
      </c>
      <c r="E24" s="28">
        <v>3229.7080291970801</v>
      </c>
      <c r="F24" s="29">
        <v>32297.0802919708</v>
      </c>
      <c r="G24" s="27">
        <v>2022</v>
      </c>
      <c r="H24" s="28">
        <v>553.58671274590358</v>
      </c>
      <c r="I24" s="15">
        <v>1119352.333172217</v>
      </c>
      <c r="J24" s="15">
        <v>1151649.4134641879</v>
      </c>
      <c r="K24" s="24">
        <v>383883.13782139594</v>
      </c>
    </row>
    <row r="25" spans="1:11">
      <c r="A25" s="42">
        <v>7006</v>
      </c>
      <c r="B25" s="26" t="s">
        <v>81</v>
      </c>
      <c r="C25" t="s">
        <v>73</v>
      </c>
      <c r="D25">
        <v>98</v>
      </c>
      <c r="E25" s="28">
        <v>3229.7080291970801</v>
      </c>
      <c r="F25" s="29">
        <v>316511.38686131383</v>
      </c>
      <c r="G25" s="27">
        <v>3043</v>
      </c>
      <c r="H25" s="28">
        <v>553.58671274590358</v>
      </c>
      <c r="I25" s="15">
        <v>1684564.3668857845</v>
      </c>
      <c r="J25" s="15">
        <v>2001075.7537470984</v>
      </c>
      <c r="K25" s="24">
        <v>667025.25124903279</v>
      </c>
    </row>
    <row r="26" spans="1:11">
      <c r="A26" s="42">
        <v>7009</v>
      </c>
      <c r="B26" s="26" t="s">
        <v>82</v>
      </c>
      <c r="C26" t="s">
        <v>73</v>
      </c>
      <c r="D26">
        <v>7</v>
      </c>
      <c r="E26" s="28">
        <v>3229.7080291970801</v>
      </c>
      <c r="F26" s="29">
        <v>22607.956204379559</v>
      </c>
      <c r="G26" s="27">
        <v>818</v>
      </c>
      <c r="H26" s="28">
        <v>553.58671274590358</v>
      </c>
      <c r="I26" s="15">
        <v>452833.93102614913</v>
      </c>
      <c r="J26" s="15">
        <v>475441.88723052869</v>
      </c>
      <c r="K26" s="24">
        <v>158480.62907684289</v>
      </c>
    </row>
    <row r="27" spans="1:11">
      <c r="A27" s="42">
        <v>8005</v>
      </c>
      <c r="B27" s="26" t="s">
        <v>83</v>
      </c>
      <c r="C27" t="s">
        <v>73</v>
      </c>
      <c r="D27">
        <v>7</v>
      </c>
      <c r="E27" s="28">
        <v>3229.7080291970801</v>
      </c>
      <c r="F27" s="29">
        <v>22607.956204379559</v>
      </c>
      <c r="G27" s="27">
        <v>532</v>
      </c>
      <c r="H27" s="28">
        <v>553.58671274590358</v>
      </c>
      <c r="I27" s="15">
        <v>294508.1311808207</v>
      </c>
      <c r="J27" s="15">
        <v>317116.08738520026</v>
      </c>
      <c r="K27" s="24">
        <v>105705.36246173341</v>
      </c>
    </row>
    <row r="28" spans="1:11">
      <c r="A28" s="42">
        <v>8009</v>
      </c>
      <c r="B28" s="26" t="s">
        <v>84</v>
      </c>
      <c r="C28" t="s">
        <v>73</v>
      </c>
      <c r="D28">
        <v>19</v>
      </c>
      <c r="E28" s="28">
        <v>3229.7080291970801</v>
      </c>
      <c r="F28" s="29">
        <v>61364.452554744523</v>
      </c>
      <c r="G28" s="27">
        <v>761</v>
      </c>
      <c r="H28" s="28">
        <v>553.58671274590358</v>
      </c>
      <c r="I28" s="15">
        <v>421279.48839963262</v>
      </c>
      <c r="J28" s="15">
        <v>482643.94095437718</v>
      </c>
      <c r="K28" s="24">
        <v>160881.31365145906</v>
      </c>
    </row>
    <row r="29" spans="1:11">
      <c r="A29" s="42">
        <v>8011</v>
      </c>
      <c r="B29" s="26" t="s">
        <v>85</v>
      </c>
      <c r="C29" t="s">
        <v>73</v>
      </c>
      <c r="D29">
        <v>1</v>
      </c>
      <c r="E29" s="28">
        <v>3229.7080291970801</v>
      </c>
      <c r="F29" s="29">
        <v>3229.7080291970801</v>
      </c>
      <c r="G29" s="27">
        <v>1351</v>
      </c>
      <c r="H29" s="28">
        <v>553.58671274590358</v>
      </c>
      <c r="I29" s="15">
        <v>747895.64891971578</v>
      </c>
      <c r="J29" s="15">
        <v>751125.35694891284</v>
      </c>
      <c r="K29" s="24">
        <v>250375.11898297095</v>
      </c>
    </row>
    <row r="30" spans="1:11">
      <c r="A30" s="42">
        <v>8014</v>
      </c>
      <c r="B30" s="26" t="s">
        <v>86</v>
      </c>
      <c r="C30" t="s">
        <v>73</v>
      </c>
      <c r="D30">
        <v>0</v>
      </c>
      <c r="E30" s="28">
        <v>3229.7080291970801</v>
      </c>
      <c r="F30" s="29">
        <v>0</v>
      </c>
      <c r="G30" s="27">
        <v>30</v>
      </c>
      <c r="H30" s="28">
        <v>553.58671274590358</v>
      </c>
      <c r="I30" s="15">
        <v>16607.601382377106</v>
      </c>
      <c r="J30" s="15">
        <v>16607.601382377106</v>
      </c>
      <c r="K30" s="24">
        <v>5535.8671274590351</v>
      </c>
    </row>
    <row r="31" spans="1:11">
      <c r="A31" s="42">
        <v>8018</v>
      </c>
      <c r="B31" s="26" t="s">
        <v>87</v>
      </c>
      <c r="C31" t="s">
        <v>73</v>
      </c>
      <c r="D31">
        <v>5</v>
      </c>
      <c r="E31" s="28">
        <v>3229.7080291970801</v>
      </c>
      <c r="F31" s="29">
        <v>16148.5401459854</v>
      </c>
      <c r="G31" s="27">
        <v>3710</v>
      </c>
      <c r="H31" s="28">
        <v>553.58671274590358</v>
      </c>
      <c r="I31" s="15">
        <v>2053806.7042873022</v>
      </c>
      <c r="J31" s="15">
        <v>2069955.2444332875</v>
      </c>
      <c r="K31" s="24">
        <v>689985.08147776255</v>
      </c>
    </row>
    <row r="32" spans="1:11">
      <c r="A32" s="42">
        <v>10002</v>
      </c>
      <c r="B32" s="26" t="s">
        <v>88</v>
      </c>
      <c r="C32" t="s">
        <v>73</v>
      </c>
      <c r="D32">
        <v>234</v>
      </c>
      <c r="E32" s="28">
        <v>3229.7080291970801</v>
      </c>
      <c r="F32" s="29">
        <v>755751.67883211677</v>
      </c>
      <c r="G32" s="27">
        <v>3478</v>
      </c>
      <c r="H32" s="28">
        <v>553.58671274590358</v>
      </c>
      <c r="I32" s="15">
        <v>1925374.5869302526</v>
      </c>
      <c r="J32" s="15">
        <v>2681126.2657623691</v>
      </c>
      <c r="K32" s="24">
        <v>893708.75525412301</v>
      </c>
    </row>
    <row r="33" spans="1:11">
      <c r="A33" s="42">
        <v>11004</v>
      </c>
      <c r="B33" s="26" t="s">
        <v>89</v>
      </c>
      <c r="C33" t="s">
        <v>73</v>
      </c>
      <c r="D33">
        <v>9</v>
      </c>
      <c r="E33" s="28">
        <v>3229.7080291970801</v>
      </c>
      <c r="F33" s="29">
        <v>29067.372262773722</v>
      </c>
      <c r="G33" s="27">
        <v>3204</v>
      </c>
      <c r="H33" s="28">
        <v>553.58671274590358</v>
      </c>
      <c r="I33" s="15">
        <v>1773691.827637875</v>
      </c>
      <c r="J33" s="15">
        <v>1802759.1999006488</v>
      </c>
      <c r="K33" s="24">
        <v>600919.73330021626</v>
      </c>
    </row>
    <row r="34" spans="1:11">
      <c r="A34" s="42">
        <v>12004</v>
      </c>
      <c r="B34" s="26" t="s">
        <v>90</v>
      </c>
      <c r="C34" t="s">
        <v>73</v>
      </c>
      <c r="D34">
        <v>7</v>
      </c>
      <c r="E34" s="28">
        <v>3229.7080291970801</v>
      </c>
      <c r="F34" s="29">
        <v>22607.956204379559</v>
      </c>
      <c r="G34" s="27">
        <v>1280</v>
      </c>
      <c r="H34" s="28">
        <v>553.58671274590358</v>
      </c>
      <c r="I34" s="15">
        <v>708590.99231475662</v>
      </c>
      <c r="J34" s="15">
        <v>731198.94851913617</v>
      </c>
      <c r="K34" s="24">
        <v>243732.98283971206</v>
      </c>
    </row>
    <row r="35" spans="1:11">
      <c r="A35" s="42">
        <v>12005</v>
      </c>
      <c r="B35" s="26" t="s">
        <v>91</v>
      </c>
      <c r="C35" t="s">
        <v>73</v>
      </c>
      <c r="D35">
        <v>10</v>
      </c>
      <c r="E35" s="28">
        <v>3229.7080291970801</v>
      </c>
      <c r="F35" s="29">
        <v>32297.0802919708</v>
      </c>
      <c r="G35" s="27">
        <v>1427</v>
      </c>
      <c r="H35" s="28">
        <v>553.58671274590358</v>
      </c>
      <c r="I35" s="15">
        <v>789968.23908840446</v>
      </c>
      <c r="J35" s="15">
        <v>822265.31938037521</v>
      </c>
      <c r="K35" s="24">
        <v>274088.43979345838</v>
      </c>
    </row>
    <row r="36" spans="1:11">
      <c r="A36" s="42">
        <v>12007</v>
      </c>
      <c r="B36" s="26" t="s">
        <v>92</v>
      </c>
      <c r="C36" t="s">
        <v>73</v>
      </c>
      <c r="D36">
        <v>85</v>
      </c>
      <c r="E36" s="28">
        <v>3229.7080291970801</v>
      </c>
      <c r="F36" s="29">
        <v>274525.18248175184</v>
      </c>
      <c r="G36" s="27">
        <v>1889</v>
      </c>
      <c r="H36" s="28">
        <v>553.58671274590358</v>
      </c>
      <c r="I36" s="15">
        <v>1045725.3003770119</v>
      </c>
      <c r="J36" s="15">
        <v>1320250.4828587638</v>
      </c>
      <c r="K36" s="24">
        <v>440083.49428625457</v>
      </c>
    </row>
    <row r="37" spans="1:11">
      <c r="A37" s="42">
        <v>13005</v>
      </c>
      <c r="B37" s="26" t="s">
        <v>93</v>
      </c>
      <c r="C37" t="s">
        <v>73</v>
      </c>
      <c r="D37">
        <v>7</v>
      </c>
      <c r="E37" s="28">
        <v>3229.7080291970801</v>
      </c>
      <c r="F37" s="29">
        <v>22607.956204379559</v>
      </c>
      <c r="G37" s="27">
        <v>2521</v>
      </c>
      <c r="H37" s="28">
        <v>553.58671274590358</v>
      </c>
      <c r="I37" s="15">
        <v>1395592.1028324228</v>
      </c>
      <c r="J37" s="15">
        <v>1418200.0590368025</v>
      </c>
      <c r="K37" s="24">
        <v>472733.3530122675</v>
      </c>
    </row>
    <row r="38" spans="1:11">
      <c r="A38" s="42">
        <v>13009</v>
      </c>
      <c r="B38" s="26" t="s">
        <v>94</v>
      </c>
      <c r="C38" t="s">
        <v>73</v>
      </c>
      <c r="D38">
        <v>25</v>
      </c>
      <c r="E38" s="28">
        <v>3229.7080291970801</v>
      </c>
      <c r="F38" s="29">
        <v>80742.700729927004</v>
      </c>
      <c r="G38" s="27">
        <v>2131</v>
      </c>
      <c r="H38" s="28">
        <v>553.58671274590358</v>
      </c>
      <c r="I38" s="15">
        <v>1179693.2848615206</v>
      </c>
      <c r="J38" s="15">
        <v>1260435.9855914477</v>
      </c>
      <c r="K38" s="24">
        <v>420145.32853048254</v>
      </c>
    </row>
    <row r="39" spans="1:11">
      <c r="A39" s="42">
        <v>13010</v>
      </c>
      <c r="B39" s="26" t="s">
        <v>95</v>
      </c>
      <c r="C39" t="s">
        <v>73</v>
      </c>
      <c r="D39">
        <v>5</v>
      </c>
      <c r="E39" s="28">
        <v>3229.7080291970801</v>
      </c>
      <c r="F39" s="29">
        <v>16148.5401459854</v>
      </c>
      <c r="G39" s="27">
        <v>1281</v>
      </c>
      <c r="H39" s="28">
        <v>553.58671274590358</v>
      </c>
      <c r="I39" s="15">
        <v>709144.57902750245</v>
      </c>
      <c r="J39" s="15">
        <v>725293.11917348788</v>
      </c>
      <c r="K39" s="24">
        <v>241764.3730578293</v>
      </c>
    </row>
    <row r="40" spans="1:11">
      <c r="A40" s="42">
        <v>13024</v>
      </c>
      <c r="B40" s="26" t="s">
        <v>96</v>
      </c>
      <c r="C40" t="s">
        <v>73</v>
      </c>
      <c r="D40">
        <v>28</v>
      </c>
      <c r="E40" s="28">
        <v>3229.7080291970801</v>
      </c>
      <c r="F40" s="29">
        <v>90431.824817518238</v>
      </c>
      <c r="G40" s="27">
        <v>3037</v>
      </c>
      <c r="H40" s="28">
        <v>553.58671274590358</v>
      </c>
      <c r="I40" s="15">
        <v>1681242.8466093091</v>
      </c>
      <c r="J40" s="15">
        <v>1771674.6714268273</v>
      </c>
      <c r="K40" s="24">
        <v>590558.22380894248</v>
      </c>
    </row>
    <row r="41" spans="1:11">
      <c r="A41" s="48">
        <v>15006</v>
      </c>
      <c r="B41" s="26" t="s">
        <v>97</v>
      </c>
      <c r="C41" t="s">
        <v>73</v>
      </c>
      <c r="D41">
        <v>162</v>
      </c>
      <c r="E41" s="28">
        <v>3229.7080291970801</v>
      </c>
      <c r="F41" s="29">
        <v>523212.70072992699</v>
      </c>
      <c r="G41" s="27">
        <v>3214</v>
      </c>
      <c r="H41" s="28">
        <v>553.58671274590358</v>
      </c>
      <c r="I41" s="15">
        <v>1779227.694765334</v>
      </c>
      <c r="J41" s="15">
        <v>2302440.3954952611</v>
      </c>
      <c r="K41" s="24">
        <v>767480.13183175365</v>
      </c>
    </row>
    <row r="42" spans="1:11">
      <c r="A42" s="42">
        <v>16001</v>
      </c>
      <c r="B42" s="26" t="s">
        <v>98</v>
      </c>
      <c r="C42" t="s">
        <v>73</v>
      </c>
      <c r="D42">
        <v>0</v>
      </c>
      <c r="E42" s="28">
        <v>3229.7080291970801</v>
      </c>
      <c r="F42" s="29">
        <v>0</v>
      </c>
      <c r="G42" s="27">
        <v>886</v>
      </c>
      <c r="H42" s="28">
        <v>553.58671274590358</v>
      </c>
      <c r="I42" s="15">
        <v>490477.82749287057</v>
      </c>
      <c r="J42" s="15">
        <v>490477.82749287057</v>
      </c>
      <c r="K42" s="24">
        <v>163492.60916429019</v>
      </c>
    </row>
    <row r="43" spans="1:11">
      <c r="A43" s="42">
        <v>16002</v>
      </c>
      <c r="B43" s="26" t="s">
        <v>99</v>
      </c>
      <c r="C43" t="s">
        <v>73</v>
      </c>
      <c r="D43">
        <v>12</v>
      </c>
      <c r="E43" s="28">
        <v>3229.7080291970801</v>
      </c>
      <c r="F43" s="29">
        <v>38756.496350364963</v>
      </c>
      <c r="G43" s="27">
        <v>2516</v>
      </c>
      <c r="H43" s="28">
        <v>553.58671274590358</v>
      </c>
      <c r="I43" s="15">
        <v>1392824.1692686933</v>
      </c>
      <c r="J43" s="15">
        <v>1431580.6656190583</v>
      </c>
      <c r="K43" s="24">
        <v>477193.55520635279</v>
      </c>
    </row>
    <row r="44" spans="1:11">
      <c r="A44" s="42">
        <v>16009</v>
      </c>
      <c r="B44" s="26" t="s">
        <v>100</v>
      </c>
      <c r="C44" t="s">
        <v>73</v>
      </c>
      <c r="D44">
        <v>0</v>
      </c>
      <c r="E44" s="28">
        <v>3229.7080291970801</v>
      </c>
      <c r="F44" s="29">
        <v>0</v>
      </c>
      <c r="G44" s="27">
        <v>929</v>
      </c>
      <c r="H44" s="28">
        <v>553.58671274590358</v>
      </c>
      <c r="I44" s="15">
        <v>514282.05614094442</v>
      </c>
      <c r="J44" s="15">
        <v>514282.05614094442</v>
      </c>
      <c r="K44" s="24">
        <v>171427.35204698148</v>
      </c>
    </row>
    <row r="45" spans="1:11">
      <c r="A45" s="42">
        <v>16011</v>
      </c>
      <c r="B45" s="26" t="s">
        <v>101</v>
      </c>
      <c r="C45" t="s">
        <v>73</v>
      </c>
      <c r="D45">
        <v>19</v>
      </c>
      <c r="E45" s="28">
        <v>3229.7080291970801</v>
      </c>
      <c r="F45" s="29">
        <v>61364.452554744523</v>
      </c>
      <c r="G45" s="27">
        <v>2339</v>
      </c>
      <c r="H45" s="28">
        <v>553.58671274590358</v>
      </c>
      <c r="I45" s="15">
        <v>1294839.3211126684</v>
      </c>
      <c r="J45" s="15">
        <v>1356203.7736674128</v>
      </c>
      <c r="K45" s="24">
        <v>452067.92455580429</v>
      </c>
    </row>
    <row r="46" spans="1:11">
      <c r="A46" s="42">
        <v>18001</v>
      </c>
      <c r="B46" s="26" t="s">
        <v>102</v>
      </c>
      <c r="C46" t="s">
        <v>73</v>
      </c>
      <c r="D46">
        <v>5</v>
      </c>
      <c r="E46" s="28">
        <v>3229.7080291970801</v>
      </c>
      <c r="F46" s="29">
        <v>16148.5401459854</v>
      </c>
      <c r="G46" s="27">
        <v>567</v>
      </c>
      <c r="H46" s="28">
        <v>553.58671274590358</v>
      </c>
      <c r="I46" s="15">
        <v>313883.6661269273</v>
      </c>
      <c r="J46" s="15">
        <v>330032.20627291268</v>
      </c>
      <c r="K46" s="24">
        <v>110010.73542430422</v>
      </c>
    </row>
    <row r="47" spans="1:11">
      <c r="A47" s="42">
        <v>18004</v>
      </c>
      <c r="B47" s="26" t="s">
        <v>103</v>
      </c>
      <c r="C47" t="s">
        <v>73</v>
      </c>
      <c r="D47">
        <v>8</v>
      </c>
      <c r="E47" s="28">
        <v>3229.7080291970801</v>
      </c>
      <c r="F47" s="29">
        <v>25837.664233576641</v>
      </c>
      <c r="G47" s="27">
        <v>1404</v>
      </c>
      <c r="H47" s="28">
        <v>553.58671274590358</v>
      </c>
      <c r="I47" s="15">
        <v>777235.74469524866</v>
      </c>
      <c r="J47" s="15">
        <v>803073.40892882529</v>
      </c>
      <c r="K47" s="24">
        <v>267691.13630960841</v>
      </c>
    </row>
    <row r="48" spans="1:11">
      <c r="A48" s="42">
        <v>18013</v>
      </c>
      <c r="B48" s="26" t="s">
        <v>104</v>
      </c>
      <c r="C48" t="s">
        <v>73</v>
      </c>
      <c r="D48">
        <v>15</v>
      </c>
      <c r="E48" s="28">
        <v>3229.7080291970801</v>
      </c>
      <c r="F48" s="29">
        <v>48445.620437956204</v>
      </c>
      <c r="G48" s="27">
        <v>759</v>
      </c>
      <c r="H48" s="28">
        <v>553.58671274590358</v>
      </c>
      <c r="I48" s="15">
        <v>420172.31497414084</v>
      </c>
      <c r="J48" s="15">
        <v>468617.93541209702</v>
      </c>
      <c r="K48" s="24">
        <v>156205.97847069902</v>
      </c>
    </row>
    <row r="49" spans="1:11">
      <c r="A49" s="42">
        <v>19009</v>
      </c>
      <c r="B49" s="26" t="s">
        <v>105</v>
      </c>
      <c r="C49" t="s">
        <v>73</v>
      </c>
      <c r="D49">
        <v>11</v>
      </c>
      <c r="E49" s="28">
        <v>3229.7080291970801</v>
      </c>
      <c r="F49" s="29">
        <v>35526.788321167878</v>
      </c>
      <c r="G49" s="27">
        <v>1125</v>
      </c>
      <c r="H49" s="28">
        <v>553.58671274590358</v>
      </c>
      <c r="I49" s="15">
        <v>622785.05183914152</v>
      </c>
      <c r="J49" s="15">
        <v>658311.84016030945</v>
      </c>
      <c r="K49" s="24">
        <v>219437.28005343649</v>
      </c>
    </row>
    <row r="50" spans="1:11">
      <c r="A50" s="42">
        <v>19028</v>
      </c>
      <c r="B50" s="26" t="s">
        <v>106</v>
      </c>
      <c r="C50" t="s">
        <v>73</v>
      </c>
      <c r="D50">
        <v>21</v>
      </c>
      <c r="E50" s="28">
        <v>3229.7080291970801</v>
      </c>
      <c r="F50" s="29">
        <v>67823.868613138678</v>
      </c>
      <c r="G50" s="27">
        <v>950</v>
      </c>
      <c r="H50" s="28">
        <v>553.58671274590358</v>
      </c>
      <c r="I50" s="15">
        <v>525907.37710860837</v>
      </c>
      <c r="J50" s="15">
        <v>593731.24572174705</v>
      </c>
      <c r="K50" s="24">
        <v>197910.41524058234</v>
      </c>
    </row>
    <row r="51" spans="1:11">
      <c r="A51" s="42">
        <v>20001</v>
      </c>
      <c r="B51" s="26" t="s">
        <v>107</v>
      </c>
      <c r="C51" t="s">
        <v>73</v>
      </c>
      <c r="D51">
        <v>8</v>
      </c>
      <c r="E51" s="28">
        <v>3229.7080291970801</v>
      </c>
      <c r="F51" s="29">
        <v>25837.664233576641</v>
      </c>
      <c r="G51" s="27">
        <v>1292</v>
      </c>
      <c r="H51" s="28">
        <v>553.58671274590358</v>
      </c>
      <c r="I51" s="15">
        <v>715234.03286770743</v>
      </c>
      <c r="J51" s="15">
        <v>741071.69710128405</v>
      </c>
      <c r="K51" s="24">
        <v>247023.89903376135</v>
      </c>
    </row>
    <row r="52" spans="1:11">
      <c r="A52" s="42">
        <v>22002</v>
      </c>
      <c r="B52" s="26" t="s">
        <v>108</v>
      </c>
      <c r="C52" t="s">
        <v>73</v>
      </c>
      <c r="D52">
        <v>18</v>
      </c>
      <c r="E52" s="28">
        <v>3229.7080291970801</v>
      </c>
      <c r="F52" s="29">
        <v>58134.744525547445</v>
      </c>
      <c r="G52" s="27">
        <v>1319</v>
      </c>
      <c r="H52" s="28">
        <v>553.58671274590358</v>
      </c>
      <c r="I52" s="15">
        <v>730180.87411184679</v>
      </c>
      <c r="J52" s="15">
        <v>788315.61863739428</v>
      </c>
      <c r="K52" s="24">
        <v>262771.87287913141</v>
      </c>
    </row>
    <row r="53" spans="1:11">
      <c r="A53" s="42">
        <v>23001</v>
      </c>
      <c r="B53" s="26" t="s">
        <v>109</v>
      </c>
      <c r="C53" t="s">
        <v>73</v>
      </c>
      <c r="D53">
        <v>6</v>
      </c>
      <c r="E53" s="28">
        <v>3229.7080291970801</v>
      </c>
      <c r="F53" s="29">
        <v>19378.248175182482</v>
      </c>
      <c r="G53" s="27">
        <v>929</v>
      </c>
      <c r="H53" s="28">
        <v>553.58671274590358</v>
      </c>
      <c r="I53" s="15">
        <v>514282.05614094442</v>
      </c>
      <c r="J53" s="15">
        <v>533660.30431612686</v>
      </c>
      <c r="K53" s="24">
        <v>177886.76810537561</v>
      </c>
    </row>
    <row r="54" spans="1:11">
      <c r="A54" s="42">
        <v>19004</v>
      </c>
      <c r="B54" s="26" t="s">
        <v>110</v>
      </c>
      <c r="C54" t="s">
        <v>73</v>
      </c>
      <c r="D54">
        <v>3</v>
      </c>
      <c r="E54" s="28">
        <v>3229.7080291970801</v>
      </c>
      <c r="F54" s="29">
        <v>9689.1240875912408</v>
      </c>
      <c r="G54" s="27">
        <v>645</v>
      </c>
      <c r="H54" s="28">
        <v>553.58671274590358</v>
      </c>
      <c r="I54" s="15">
        <v>357063.42972110782</v>
      </c>
      <c r="J54" s="15">
        <v>366752.55380869907</v>
      </c>
      <c r="K54" s="24">
        <v>122250.85126956635</v>
      </c>
    </row>
  </sheetData>
  <pageMargins left="0.7" right="0.7" top="0.75" bottom="0.75" header="0.3" footer="0.3"/>
  <pageSetup scale="7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8B00-FE2E-4AFE-B23E-9A396E66444F}">
  <sheetPr>
    <pageSetUpPr fitToPage="1"/>
  </sheetPr>
  <dimension ref="A1:K37"/>
  <sheetViews>
    <sheetView zoomScale="90" zoomScaleNormal="90" workbookViewId="0">
      <selection activeCell="K1" sqref="K1:K1048576"/>
    </sheetView>
  </sheetViews>
  <sheetFormatPr defaultRowHeight="15"/>
  <cols>
    <col min="1" max="1" width="9.140625" customWidth="1"/>
    <col min="2" max="2" width="10.7109375" customWidth="1"/>
    <col min="3" max="3" width="35.42578125" customWidth="1"/>
    <col min="4" max="4" width="11.5703125" customWidth="1"/>
    <col min="5" max="5" width="12.28515625" customWidth="1"/>
    <col min="6" max="6" width="15.42578125" customWidth="1"/>
    <col min="7" max="7" width="13.28515625" bestFit="1" customWidth="1"/>
    <col min="8" max="8" width="9.42578125" bestFit="1" customWidth="1"/>
    <col min="9" max="9" width="17.5703125" customWidth="1"/>
    <col min="10" max="10" width="16.85546875" customWidth="1"/>
    <col min="11" max="11" width="16" customWidth="1"/>
    <col min="12" max="12" width="13.28515625" bestFit="1" customWidth="1"/>
  </cols>
  <sheetData>
    <row r="1" spans="1:11">
      <c r="A1" s="1" t="s">
        <v>0</v>
      </c>
    </row>
    <row r="2" spans="1:11">
      <c r="A2" s="1" t="s">
        <v>111</v>
      </c>
    </row>
    <row r="4" spans="1:11">
      <c r="A4" s="1" t="s">
        <v>6</v>
      </c>
    </row>
    <row r="5" spans="1:11">
      <c r="A5" s="1"/>
    </row>
    <row r="6" spans="1:11">
      <c r="A6" s="1" t="s">
        <v>7</v>
      </c>
    </row>
    <row r="8" spans="1:11" ht="45">
      <c r="A8" s="18" t="s">
        <v>8</v>
      </c>
      <c r="B8" s="18" t="s">
        <v>9</v>
      </c>
      <c r="C8" s="18" t="s">
        <v>10</v>
      </c>
      <c r="D8" s="18" t="s">
        <v>112</v>
      </c>
      <c r="E8" s="18" t="s">
        <v>113</v>
      </c>
      <c r="F8" s="18" t="s">
        <v>114</v>
      </c>
      <c r="G8" s="18" t="s">
        <v>115</v>
      </c>
      <c r="H8" s="18" t="s">
        <v>116</v>
      </c>
      <c r="I8" s="18" t="s">
        <v>117</v>
      </c>
      <c r="J8" s="18" t="s">
        <v>118</v>
      </c>
      <c r="K8" s="18" t="s">
        <v>18</v>
      </c>
    </row>
    <row r="9" spans="1:11">
      <c r="A9">
        <v>8020</v>
      </c>
      <c r="B9" s="26" t="s">
        <v>119</v>
      </c>
      <c r="C9" s="49" t="s">
        <v>120</v>
      </c>
      <c r="D9" s="27">
        <v>2327</v>
      </c>
      <c r="E9" s="50">
        <v>773</v>
      </c>
      <c r="F9" s="29">
        <v>1798771</v>
      </c>
      <c r="J9" s="15">
        <v>1798771</v>
      </c>
      <c r="K9" s="15">
        <v>599590.33333333337</v>
      </c>
    </row>
    <row r="10" spans="1:11">
      <c r="A10">
        <v>14085</v>
      </c>
      <c r="B10" s="26" t="s">
        <v>121</v>
      </c>
      <c r="C10" s="49" t="s">
        <v>120</v>
      </c>
      <c r="D10" s="27">
        <v>3685</v>
      </c>
      <c r="E10" s="50">
        <v>773</v>
      </c>
      <c r="F10" s="29">
        <v>2848505</v>
      </c>
      <c r="J10" s="15">
        <v>2848505</v>
      </c>
      <c r="K10" s="15">
        <v>949501.66666666663</v>
      </c>
    </row>
    <row r="11" spans="1:11">
      <c r="A11">
        <v>16014</v>
      </c>
      <c r="B11" s="26" t="s">
        <v>122</v>
      </c>
      <c r="C11" s="49" t="s">
        <v>120</v>
      </c>
      <c r="D11" s="27">
        <v>920</v>
      </c>
      <c r="E11" s="50">
        <v>773</v>
      </c>
      <c r="F11" s="29">
        <v>711160</v>
      </c>
      <c r="J11" s="15">
        <v>711160</v>
      </c>
      <c r="K11" s="15">
        <v>237053.33333333334</v>
      </c>
    </row>
    <row r="12" spans="1:11">
      <c r="A12">
        <v>4013</v>
      </c>
      <c r="B12" s="26" t="s">
        <v>123</v>
      </c>
      <c r="C12" s="49" t="s">
        <v>120</v>
      </c>
      <c r="D12" s="27">
        <v>361</v>
      </c>
      <c r="E12" s="50">
        <v>773</v>
      </c>
      <c r="F12" s="29">
        <v>279053</v>
      </c>
      <c r="J12" s="15">
        <v>279053</v>
      </c>
      <c r="K12" s="15">
        <v>93017.666666666672</v>
      </c>
    </row>
    <row r="13" spans="1:11" ht="15.75" thickBot="1">
      <c r="A13" s="51" t="s">
        <v>124</v>
      </c>
      <c r="B13" s="51"/>
      <c r="C13" s="52"/>
      <c r="D13" s="53">
        <v>7293</v>
      </c>
      <c r="E13" s="51"/>
      <c r="F13" s="54">
        <v>5637489</v>
      </c>
      <c r="G13" s="55">
        <v>0</v>
      </c>
      <c r="H13" s="51"/>
      <c r="I13" s="54">
        <v>0</v>
      </c>
      <c r="J13" s="56">
        <v>5637489</v>
      </c>
      <c r="K13" s="56">
        <v>1879163</v>
      </c>
    </row>
    <row r="14" spans="1:11">
      <c r="C14" s="49"/>
    </row>
    <row r="15" spans="1:11">
      <c r="A15">
        <v>19005</v>
      </c>
      <c r="B15" s="26" t="s">
        <v>125</v>
      </c>
      <c r="C15" s="49" t="s">
        <v>126</v>
      </c>
      <c r="D15" s="27">
        <v>1554</v>
      </c>
      <c r="E15" s="57">
        <v>206</v>
      </c>
      <c r="F15" s="29">
        <v>320124</v>
      </c>
      <c r="G15" s="27">
        <v>340</v>
      </c>
      <c r="H15" s="58">
        <v>223</v>
      </c>
      <c r="I15" s="29">
        <v>75820</v>
      </c>
      <c r="J15" s="15">
        <v>395944</v>
      </c>
      <c r="K15" s="15">
        <v>131981.33333333334</v>
      </c>
    </row>
    <row r="16" spans="1:11">
      <c r="A16">
        <v>14004</v>
      </c>
      <c r="B16" s="26" t="s">
        <v>127</v>
      </c>
      <c r="C16" s="49" t="s">
        <v>126</v>
      </c>
      <c r="D16" s="27">
        <v>22</v>
      </c>
      <c r="E16" s="59">
        <v>206</v>
      </c>
      <c r="F16" s="29">
        <v>4532</v>
      </c>
      <c r="G16" s="27">
        <v>23</v>
      </c>
      <c r="H16" s="58">
        <v>223</v>
      </c>
      <c r="I16" s="29">
        <v>5129</v>
      </c>
      <c r="J16" s="15">
        <v>9661</v>
      </c>
      <c r="K16" s="15">
        <v>3220.3333333333335</v>
      </c>
    </row>
    <row r="17" spans="1:11">
      <c r="A17">
        <v>23002</v>
      </c>
      <c r="B17" s="26" t="s">
        <v>128</v>
      </c>
      <c r="C17" s="49" t="s">
        <v>126</v>
      </c>
      <c r="D17" s="27">
        <v>6289</v>
      </c>
      <c r="E17" s="59">
        <v>206</v>
      </c>
      <c r="F17" s="29">
        <v>1295534</v>
      </c>
      <c r="G17" s="27">
        <v>230</v>
      </c>
      <c r="H17" s="58">
        <v>223</v>
      </c>
      <c r="I17" s="29">
        <v>51290</v>
      </c>
      <c r="J17" s="15">
        <v>1346824</v>
      </c>
      <c r="K17" s="15">
        <v>448941.33333333331</v>
      </c>
    </row>
    <row r="18" spans="1:11">
      <c r="A18">
        <v>3021</v>
      </c>
      <c r="B18" s="26" t="s">
        <v>129</v>
      </c>
      <c r="C18" s="49" t="s">
        <v>126</v>
      </c>
      <c r="D18" s="27">
        <v>3912</v>
      </c>
      <c r="E18" s="59">
        <v>206</v>
      </c>
      <c r="F18" s="29">
        <v>805872</v>
      </c>
      <c r="G18" s="27">
        <v>218</v>
      </c>
      <c r="H18" s="58">
        <v>223</v>
      </c>
      <c r="I18" s="29">
        <v>48614</v>
      </c>
      <c r="J18" s="15">
        <v>854486</v>
      </c>
      <c r="K18" s="15">
        <v>284828.66666666669</v>
      </c>
    </row>
    <row r="19" spans="1:11">
      <c r="A19">
        <v>3452</v>
      </c>
      <c r="B19" s="26" t="s">
        <v>130</v>
      </c>
      <c r="C19" s="49" t="s">
        <v>126</v>
      </c>
      <c r="D19" s="27">
        <v>8076</v>
      </c>
      <c r="E19" s="59">
        <v>206</v>
      </c>
      <c r="F19" s="29">
        <v>1663656</v>
      </c>
      <c r="G19" s="27">
        <v>6274</v>
      </c>
      <c r="H19" s="58">
        <v>223</v>
      </c>
      <c r="I19" s="29">
        <v>1399102</v>
      </c>
      <c r="J19" s="15">
        <v>3062758</v>
      </c>
      <c r="K19" s="15">
        <v>1020919.3333333334</v>
      </c>
    </row>
    <row r="20" spans="1:11">
      <c r="A20">
        <v>19404</v>
      </c>
      <c r="B20" s="26" t="s">
        <v>131</v>
      </c>
      <c r="C20" s="49" t="s">
        <v>126</v>
      </c>
      <c r="D20" s="27">
        <v>9451</v>
      </c>
      <c r="E20" s="59">
        <v>206</v>
      </c>
      <c r="F20" s="29">
        <v>1946906</v>
      </c>
      <c r="G20" s="27">
        <v>1026</v>
      </c>
      <c r="H20" s="58">
        <v>223</v>
      </c>
      <c r="I20" s="29">
        <v>228798</v>
      </c>
      <c r="J20" s="15">
        <v>2175704</v>
      </c>
      <c r="K20" s="15">
        <v>725234.66666666663</v>
      </c>
    </row>
    <row r="21" spans="1:11">
      <c r="A21">
        <v>6036</v>
      </c>
      <c r="B21" s="26" t="s">
        <v>132</v>
      </c>
      <c r="C21" s="49" t="s">
        <v>126</v>
      </c>
      <c r="D21" s="27">
        <v>7274</v>
      </c>
      <c r="E21" s="59">
        <v>206</v>
      </c>
      <c r="F21" s="29">
        <v>1498444</v>
      </c>
      <c r="G21" s="27">
        <v>1693</v>
      </c>
      <c r="H21" s="58">
        <v>223</v>
      </c>
      <c r="I21" s="29">
        <v>377539</v>
      </c>
      <c r="J21" s="15">
        <v>1875983</v>
      </c>
      <c r="K21" s="15">
        <v>625327.66666666663</v>
      </c>
    </row>
    <row r="22" spans="1:11">
      <c r="A22">
        <v>19048</v>
      </c>
      <c r="B22" s="26" t="s">
        <v>133</v>
      </c>
      <c r="C22" s="49" t="s">
        <v>126</v>
      </c>
      <c r="D22" s="27">
        <v>3637</v>
      </c>
      <c r="E22" s="59">
        <v>206</v>
      </c>
      <c r="F22" s="29">
        <v>749222</v>
      </c>
      <c r="G22" s="27">
        <v>11</v>
      </c>
      <c r="H22" s="58">
        <v>223</v>
      </c>
      <c r="I22" s="29">
        <v>2453</v>
      </c>
      <c r="J22" s="15">
        <v>751675</v>
      </c>
      <c r="K22" s="15">
        <v>250558.33333333334</v>
      </c>
    </row>
    <row r="23" spans="1:11">
      <c r="A23">
        <v>3013</v>
      </c>
      <c r="B23" s="26" t="s">
        <v>134</v>
      </c>
      <c r="C23" s="49" t="s">
        <v>126</v>
      </c>
      <c r="D23" s="27">
        <v>2561</v>
      </c>
      <c r="E23" s="59">
        <v>206</v>
      </c>
      <c r="F23" s="29">
        <v>527566</v>
      </c>
      <c r="G23" s="27">
        <v>2</v>
      </c>
      <c r="H23" s="58">
        <v>223</v>
      </c>
      <c r="I23" s="29">
        <v>446</v>
      </c>
      <c r="J23" s="15">
        <v>528012</v>
      </c>
      <c r="K23" s="15">
        <v>176004</v>
      </c>
    </row>
    <row r="24" spans="1:11">
      <c r="A24">
        <v>4200</v>
      </c>
      <c r="B24" s="26" t="s">
        <v>135</v>
      </c>
      <c r="C24" s="49" t="s">
        <v>126</v>
      </c>
      <c r="D24" s="27">
        <v>8882</v>
      </c>
      <c r="E24" s="59">
        <v>206</v>
      </c>
      <c r="F24" s="29">
        <v>1829692</v>
      </c>
      <c r="G24" s="27">
        <v>737</v>
      </c>
      <c r="H24" s="58">
        <v>223</v>
      </c>
      <c r="I24" s="29">
        <v>164351</v>
      </c>
      <c r="J24" s="15">
        <v>1994043</v>
      </c>
      <c r="K24" s="15">
        <v>664681</v>
      </c>
    </row>
    <row r="25" spans="1:11">
      <c r="A25">
        <v>14005</v>
      </c>
      <c r="B25" s="26" t="s">
        <v>136</v>
      </c>
      <c r="C25" s="49" t="s">
        <v>126</v>
      </c>
      <c r="D25" s="27">
        <v>5257</v>
      </c>
      <c r="E25" s="59">
        <v>206</v>
      </c>
      <c r="F25" s="29">
        <v>1082942</v>
      </c>
      <c r="G25" s="27">
        <v>237</v>
      </c>
      <c r="H25" s="58">
        <v>223</v>
      </c>
      <c r="I25" s="29">
        <v>52851</v>
      </c>
      <c r="J25" s="15">
        <v>1135793</v>
      </c>
      <c r="K25" s="15">
        <v>378597.66666666669</v>
      </c>
    </row>
    <row r="26" spans="1:11">
      <c r="A26">
        <v>3108</v>
      </c>
      <c r="B26" s="26" t="s">
        <v>137</v>
      </c>
      <c r="C26" s="49" t="s">
        <v>126</v>
      </c>
      <c r="D26" s="27">
        <v>4143</v>
      </c>
      <c r="E26" s="59">
        <v>206</v>
      </c>
      <c r="F26" s="29">
        <v>853458</v>
      </c>
      <c r="G26" s="27">
        <v>0</v>
      </c>
      <c r="H26" s="58">
        <v>223</v>
      </c>
      <c r="I26" s="29">
        <v>0</v>
      </c>
      <c r="J26" s="15">
        <v>853458</v>
      </c>
      <c r="K26" s="15">
        <v>284486</v>
      </c>
    </row>
    <row r="27" spans="1:11" ht="15.75" thickBot="1">
      <c r="A27" s="51" t="s">
        <v>138</v>
      </c>
      <c r="B27" s="51"/>
      <c r="C27" s="52"/>
      <c r="D27" s="53">
        <v>61058</v>
      </c>
      <c r="E27" s="51"/>
      <c r="F27" s="54">
        <v>12577948</v>
      </c>
      <c r="G27" s="53">
        <v>10791</v>
      </c>
      <c r="H27" s="51"/>
      <c r="I27" s="54">
        <v>2406393</v>
      </c>
      <c r="J27" s="54">
        <v>14984341</v>
      </c>
      <c r="K27" s="56">
        <v>4994780.333333333</v>
      </c>
    </row>
    <row r="28" spans="1:11">
      <c r="C28" s="49"/>
    </row>
    <row r="29" spans="1:11">
      <c r="A29">
        <v>3093</v>
      </c>
      <c r="B29" s="26" t="s">
        <v>139</v>
      </c>
      <c r="C29" s="49" t="s">
        <v>140</v>
      </c>
      <c r="D29" s="27">
        <v>2923</v>
      </c>
      <c r="E29" s="57">
        <v>776</v>
      </c>
      <c r="F29" s="29">
        <v>2268248</v>
      </c>
      <c r="G29" s="27">
        <v>8721</v>
      </c>
      <c r="H29" s="59">
        <v>252</v>
      </c>
      <c r="I29" s="29">
        <v>2197692</v>
      </c>
      <c r="J29" s="15">
        <v>4465940</v>
      </c>
      <c r="K29" s="15">
        <v>1488646.6666666667</v>
      </c>
    </row>
    <row r="30" spans="1:11">
      <c r="A30">
        <v>18002</v>
      </c>
      <c r="B30" s="26" t="s">
        <v>141</v>
      </c>
      <c r="C30" s="49" t="s">
        <v>140</v>
      </c>
      <c r="D30" s="27">
        <v>366</v>
      </c>
      <c r="E30" s="59">
        <v>776</v>
      </c>
      <c r="F30" s="29">
        <v>284016</v>
      </c>
      <c r="G30" s="27">
        <v>0</v>
      </c>
      <c r="H30" s="59">
        <v>252</v>
      </c>
      <c r="I30" s="29">
        <v>0</v>
      </c>
      <c r="J30" s="15">
        <v>284016</v>
      </c>
      <c r="K30" s="15">
        <v>94672</v>
      </c>
    </row>
    <row r="31" spans="1:11">
      <c r="A31">
        <v>23010</v>
      </c>
      <c r="B31" s="26" t="s">
        <v>142</v>
      </c>
      <c r="C31" s="49" t="s">
        <v>140</v>
      </c>
      <c r="D31" s="27">
        <v>601</v>
      </c>
      <c r="E31" s="59">
        <v>776</v>
      </c>
      <c r="F31" s="29">
        <v>466376</v>
      </c>
      <c r="G31" s="27">
        <v>651</v>
      </c>
      <c r="H31" s="59">
        <v>252</v>
      </c>
      <c r="I31" s="29">
        <v>164052</v>
      </c>
      <c r="J31" s="15">
        <v>630428</v>
      </c>
      <c r="K31" s="15">
        <v>210142.66666666666</v>
      </c>
    </row>
    <row r="32" spans="1:11">
      <c r="A32">
        <v>3080</v>
      </c>
      <c r="B32" s="26" t="s">
        <v>143</v>
      </c>
      <c r="C32" s="49" t="s">
        <v>140</v>
      </c>
      <c r="D32" s="27">
        <v>1759</v>
      </c>
      <c r="E32" s="59">
        <v>776</v>
      </c>
      <c r="F32" s="29">
        <v>1364984</v>
      </c>
      <c r="G32" s="27">
        <v>2688</v>
      </c>
      <c r="H32" s="59">
        <v>252</v>
      </c>
      <c r="I32" s="29">
        <v>677376</v>
      </c>
      <c r="J32" s="15">
        <v>2042360</v>
      </c>
      <c r="K32" s="15">
        <v>680786.66666666663</v>
      </c>
    </row>
    <row r="33" spans="1:11">
      <c r="A33">
        <v>5016</v>
      </c>
      <c r="B33" s="26" t="s">
        <v>144</v>
      </c>
      <c r="C33" s="49" t="s">
        <v>140</v>
      </c>
      <c r="D33" s="27">
        <v>7</v>
      </c>
      <c r="E33" s="59">
        <v>776</v>
      </c>
      <c r="F33" s="29">
        <v>5432</v>
      </c>
      <c r="G33" s="27">
        <v>0</v>
      </c>
      <c r="H33" s="59">
        <v>252</v>
      </c>
      <c r="I33" s="29">
        <v>0</v>
      </c>
      <c r="J33" s="15">
        <v>5432</v>
      </c>
      <c r="K33" s="15">
        <v>1810.6666666666667</v>
      </c>
    </row>
    <row r="34" spans="1:11">
      <c r="A34">
        <v>12003</v>
      </c>
      <c r="B34" t="s">
        <v>145</v>
      </c>
      <c r="C34" s="49" t="s">
        <v>140</v>
      </c>
      <c r="D34" s="27">
        <v>183</v>
      </c>
      <c r="E34" s="59">
        <v>776</v>
      </c>
      <c r="F34" s="29">
        <v>142008</v>
      </c>
      <c r="G34" s="27">
        <v>0</v>
      </c>
      <c r="H34" s="59">
        <v>252</v>
      </c>
      <c r="I34" s="29">
        <v>0</v>
      </c>
      <c r="J34" s="15">
        <v>142008</v>
      </c>
      <c r="K34" s="15">
        <v>47336</v>
      </c>
    </row>
    <row r="35" spans="1:11">
      <c r="A35">
        <v>19037</v>
      </c>
      <c r="B35" t="s">
        <v>146</v>
      </c>
      <c r="C35" s="49" t="s">
        <v>140</v>
      </c>
      <c r="D35" s="27">
        <v>221</v>
      </c>
      <c r="E35" s="59">
        <v>776</v>
      </c>
      <c r="F35" s="29">
        <v>171496</v>
      </c>
      <c r="G35" s="27">
        <v>0</v>
      </c>
      <c r="H35" s="59">
        <v>252</v>
      </c>
      <c r="I35" s="29">
        <v>0</v>
      </c>
      <c r="J35" s="15">
        <v>171496</v>
      </c>
      <c r="K35" s="15">
        <v>57165.333333333336</v>
      </c>
    </row>
    <row r="36" spans="1:11">
      <c r="A36">
        <v>13002</v>
      </c>
      <c r="B36" t="s">
        <v>147</v>
      </c>
      <c r="C36" s="49" t="s">
        <v>140</v>
      </c>
      <c r="D36" s="27">
        <v>127</v>
      </c>
      <c r="E36" s="59">
        <v>776</v>
      </c>
      <c r="F36" s="29">
        <v>98552</v>
      </c>
      <c r="G36" s="27">
        <v>0</v>
      </c>
      <c r="H36" s="59">
        <v>252</v>
      </c>
      <c r="I36" s="29">
        <v>0</v>
      </c>
      <c r="J36" s="15">
        <v>98552</v>
      </c>
      <c r="K36" s="15">
        <v>32850.666666666664</v>
      </c>
    </row>
    <row r="37" spans="1:11" ht="15.75" thickBot="1">
      <c r="A37" s="51" t="s">
        <v>148</v>
      </c>
      <c r="B37" s="51"/>
      <c r="C37" s="52"/>
      <c r="D37" s="53">
        <v>6187</v>
      </c>
      <c r="E37" s="51"/>
      <c r="F37" s="54">
        <v>4801112</v>
      </c>
      <c r="G37" s="53">
        <v>12060</v>
      </c>
      <c r="H37" s="51"/>
      <c r="I37" s="54">
        <v>3039120</v>
      </c>
      <c r="J37" s="54">
        <v>7840232</v>
      </c>
      <c r="K37" s="56">
        <v>2613410.6666666665</v>
      </c>
    </row>
  </sheetData>
  <pageMargins left="0.7" right="0.7" top="0.75" bottom="0.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2276-C080-4DE2-830B-27307E36F1D3}">
  <dimension ref="A1:P53"/>
  <sheetViews>
    <sheetView tabSelected="1" workbookViewId="0">
      <pane ySplit="8" topLeftCell="A9" activePane="bottomLeft" state="frozen"/>
      <selection pane="bottomLeft" activeCell="P12" sqref="P12"/>
      <selection activeCell="M18" sqref="M18"/>
    </sheetView>
  </sheetViews>
  <sheetFormatPr defaultRowHeight="15"/>
  <cols>
    <col min="1" max="1" width="9.140625" customWidth="1"/>
    <col min="2" max="2" width="37.85546875" customWidth="1"/>
    <col min="3" max="3" width="36.5703125" customWidth="1"/>
    <col min="4" max="4" width="15.85546875" customWidth="1"/>
    <col min="5" max="5" width="9.7109375" style="27" bestFit="1" customWidth="1"/>
    <col min="6" max="6" width="12" bestFit="1" customWidth="1"/>
    <col min="7" max="7" width="9.85546875" bestFit="1" customWidth="1"/>
    <col min="8" max="8" width="12.5703125" bestFit="1" customWidth="1"/>
    <col min="9" max="9" width="13.5703125" customWidth="1"/>
    <col min="10" max="10" width="10.5703125" bestFit="1" customWidth="1"/>
    <col min="11" max="11" width="9.5703125" bestFit="1" customWidth="1"/>
    <col min="12" max="12" width="12" bestFit="1" customWidth="1"/>
    <col min="13" max="13" width="9.85546875" bestFit="1" customWidth="1"/>
    <col min="14" max="14" width="12.5703125" bestFit="1" customWidth="1"/>
    <col min="15" max="15" width="16.85546875" bestFit="1" customWidth="1"/>
    <col min="16" max="16" width="13.7109375" bestFit="1" customWidth="1"/>
    <col min="17" max="17" width="14.28515625" bestFit="1" customWidth="1"/>
  </cols>
  <sheetData>
    <row r="1" spans="1:16">
      <c r="A1" s="1" t="s">
        <v>0</v>
      </c>
      <c r="C1" s="27"/>
      <c r="E1"/>
    </row>
    <row r="2" spans="1:16">
      <c r="A2" s="1" t="s">
        <v>149</v>
      </c>
      <c r="C2" s="27"/>
      <c r="E2"/>
    </row>
    <row r="3" spans="1:16">
      <c r="C3" s="27"/>
      <c r="E3"/>
    </row>
    <row r="4" spans="1:16">
      <c r="A4" s="1" t="s">
        <v>6</v>
      </c>
      <c r="D4" s="60"/>
      <c r="E4" s="61">
        <v>1.6620115851759574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>
      <c r="A5" s="1"/>
      <c r="D5" s="60">
        <v>32490</v>
      </c>
      <c r="E5" s="60">
        <v>53436.83189999999</v>
      </c>
      <c r="F5" s="61">
        <v>1.644716278855032</v>
      </c>
      <c r="G5" s="61"/>
      <c r="H5" s="62">
        <v>289520755.23420006</v>
      </c>
      <c r="I5" s="62"/>
      <c r="J5" s="62">
        <v>1599654</v>
      </c>
      <c r="K5" s="62">
        <v>354704.84200000006</v>
      </c>
      <c r="L5" s="61">
        <v>0.22173847719569362</v>
      </c>
      <c r="M5" s="61"/>
      <c r="N5" s="62">
        <v>536313721.10399997</v>
      </c>
      <c r="O5" s="62">
        <v>825834476.33820033</v>
      </c>
      <c r="P5" s="61"/>
    </row>
    <row r="6" spans="1:16">
      <c r="A6" s="1" t="s">
        <v>7</v>
      </c>
      <c r="D6" s="60">
        <v>32110</v>
      </c>
      <c r="E6" s="60">
        <v>53367.191999999988</v>
      </c>
      <c r="F6" s="61">
        <v>1.6620115851759574</v>
      </c>
      <c r="G6" s="61"/>
      <c r="H6" s="60">
        <v>289143446.25600004</v>
      </c>
      <c r="I6" s="60"/>
      <c r="J6" s="60">
        <v>1419556</v>
      </c>
      <c r="K6" s="60">
        <v>312827.08200000011</v>
      </c>
      <c r="L6" s="61">
        <v>0.22036966629002316</v>
      </c>
      <c r="M6" s="61"/>
      <c r="N6" s="60">
        <v>472994547.98399985</v>
      </c>
      <c r="O6" s="60">
        <v>762137994.24000037</v>
      </c>
      <c r="P6" s="61"/>
    </row>
    <row r="7" spans="1:16">
      <c r="D7" s="75" t="s">
        <v>150</v>
      </c>
      <c r="E7" s="75"/>
      <c r="F7" s="75"/>
      <c r="G7" s="75"/>
      <c r="H7" s="75"/>
      <c r="I7" s="74"/>
      <c r="J7" s="75" t="s">
        <v>151</v>
      </c>
      <c r="K7" s="75"/>
      <c r="L7" s="75"/>
      <c r="M7" s="75"/>
      <c r="N7" s="75"/>
      <c r="O7" s="63">
        <v>695496275.17020035</v>
      </c>
      <c r="P7" s="63">
        <v>231832091.72340006</v>
      </c>
    </row>
    <row r="8" spans="1:16" ht="30">
      <c r="A8" s="18" t="s">
        <v>8</v>
      </c>
      <c r="B8" s="18" t="s">
        <v>9</v>
      </c>
      <c r="C8" s="18" t="s">
        <v>152</v>
      </c>
      <c r="D8" s="19" t="s">
        <v>153</v>
      </c>
      <c r="E8" s="18" t="s">
        <v>154</v>
      </c>
      <c r="F8" s="18" t="s">
        <v>155</v>
      </c>
      <c r="G8" s="18" t="s">
        <v>156</v>
      </c>
      <c r="H8" s="18" t="s">
        <v>157</v>
      </c>
      <c r="I8" s="64"/>
      <c r="J8" s="18" t="s">
        <v>158</v>
      </c>
      <c r="K8" s="18" t="s">
        <v>154</v>
      </c>
      <c r="L8" s="18" t="s">
        <v>155</v>
      </c>
      <c r="M8" s="18" t="s">
        <v>156</v>
      </c>
      <c r="N8" s="18" t="s">
        <v>157</v>
      </c>
      <c r="O8" s="18" t="s">
        <v>159</v>
      </c>
      <c r="P8" s="18" t="s">
        <v>18</v>
      </c>
    </row>
    <row r="9" spans="1:16">
      <c r="A9" s="25">
        <v>1003</v>
      </c>
      <c r="B9" s="26" t="s">
        <v>160</v>
      </c>
      <c r="C9" t="s">
        <v>161</v>
      </c>
      <c r="D9" s="27">
        <v>68</v>
      </c>
      <c r="E9" s="65">
        <v>106.0244</v>
      </c>
      <c r="F9" s="65">
        <v>1.5591823529411766</v>
      </c>
      <c r="G9" s="50">
        <v>5418</v>
      </c>
      <c r="H9" s="29">
        <v>574440.19920000003</v>
      </c>
      <c r="I9" s="29"/>
      <c r="J9" s="27">
        <v>12605</v>
      </c>
      <c r="K9" s="65">
        <v>2505.9991</v>
      </c>
      <c r="L9" s="65">
        <v>0.19880992463308211</v>
      </c>
      <c r="M9" s="50">
        <v>1512</v>
      </c>
      <c r="N9" s="15">
        <v>3789070.6392000001</v>
      </c>
      <c r="O9" s="15">
        <v>4363510.8383999998</v>
      </c>
      <c r="P9" s="15">
        <v>1454503.6128</v>
      </c>
    </row>
    <row r="10" spans="1:16">
      <c r="A10" s="25">
        <v>2006</v>
      </c>
      <c r="B10" s="26" t="s">
        <v>162</v>
      </c>
      <c r="C10" t="s">
        <v>161</v>
      </c>
      <c r="D10" s="27">
        <v>530</v>
      </c>
      <c r="E10" s="65">
        <v>590.42349999999999</v>
      </c>
      <c r="F10" s="65">
        <v>1.114006603773585</v>
      </c>
      <c r="G10" s="50">
        <v>5418</v>
      </c>
      <c r="H10" s="29">
        <v>3198914.523</v>
      </c>
      <c r="I10" s="29"/>
      <c r="J10" s="27">
        <v>12825</v>
      </c>
      <c r="K10" s="65">
        <v>4168.386300000001</v>
      </c>
      <c r="L10" s="65">
        <v>0.32502037426900593</v>
      </c>
      <c r="M10" s="50">
        <v>1512</v>
      </c>
      <c r="N10" s="15">
        <v>6302600.0856000017</v>
      </c>
      <c r="O10" s="15">
        <v>9501514.6086000018</v>
      </c>
      <c r="P10" s="15">
        <v>3167171.5362000004</v>
      </c>
    </row>
    <row r="11" spans="1:16">
      <c r="A11" s="25">
        <v>2015</v>
      </c>
      <c r="B11" s="26" t="s">
        <v>54</v>
      </c>
      <c r="C11" t="s">
        <v>161</v>
      </c>
      <c r="D11" s="27">
        <v>777</v>
      </c>
      <c r="E11" s="65">
        <v>978.76650000000006</v>
      </c>
      <c r="F11" s="65">
        <v>1.2596737451737452</v>
      </c>
      <c r="G11" s="50">
        <v>5418</v>
      </c>
      <c r="H11" s="29">
        <v>5302956.8970000008</v>
      </c>
      <c r="I11" s="29"/>
      <c r="J11" s="27">
        <v>27235</v>
      </c>
      <c r="K11" s="65">
        <v>5653.7857000000013</v>
      </c>
      <c r="L11" s="65">
        <v>0.20759264549293194</v>
      </c>
      <c r="M11" s="50">
        <v>1512</v>
      </c>
      <c r="N11" s="15">
        <v>8548523.9784000013</v>
      </c>
      <c r="O11" s="15">
        <v>13851480.875400003</v>
      </c>
      <c r="P11" s="15">
        <v>4617160.2918000007</v>
      </c>
    </row>
    <row r="12" spans="1:16">
      <c r="A12" s="25">
        <v>3005</v>
      </c>
      <c r="B12" s="26" t="s">
        <v>163</v>
      </c>
      <c r="C12" t="s">
        <v>161</v>
      </c>
      <c r="D12" s="27">
        <v>573</v>
      </c>
      <c r="E12" s="65">
        <v>653.39769999999999</v>
      </c>
      <c r="F12" s="65">
        <v>1.1403101221640488</v>
      </c>
      <c r="G12" s="50">
        <v>5418</v>
      </c>
      <c r="H12" s="29">
        <v>3540108.7385999998</v>
      </c>
      <c r="I12" s="29"/>
      <c r="J12" s="27">
        <v>12515</v>
      </c>
      <c r="K12" s="65">
        <v>4106.300299999999</v>
      </c>
      <c r="L12" s="65">
        <v>0.32811029165001987</v>
      </c>
      <c r="M12" s="50">
        <v>1512</v>
      </c>
      <c r="N12" s="15">
        <v>6208726.0535999984</v>
      </c>
      <c r="O12" s="15">
        <v>9748834.7921999991</v>
      </c>
      <c r="P12" s="15">
        <v>3249611.5973999999</v>
      </c>
    </row>
    <row r="13" spans="1:16">
      <c r="A13" s="25">
        <v>3023</v>
      </c>
      <c r="B13" s="26" t="s">
        <v>164</v>
      </c>
      <c r="C13" t="s">
        <v>161</v>
      </c>
      <c r="D13" s="27">
        <v>3142</v>
      </c>
      <c r="E13" s="65">
        <v>7241.9875999999995</v>
      </c>
      <c r="F13" s="65">
        <v>2.3048973901973264</v>
      </c>
      <c r="G13" s="50">
        <v>5418</v>
      </c>
      <c r="H13" s="29">
        <v>39237088.816799998</v>
      </c>
      <c r="I13" s="29"/>
      <c r="J13" s="27">
        <v>72981</v>
      </c>
      <c r="K13" s="65">
        <v>24146.317199999998</v>
      </c>
      <c r="L13" s="65">
        <v>0.33085758211041227</v>
      </c>
      <c r="M13" s="50">
        <v>1512</v>
      </c>
      <c r="N13" s="15">
        <v>36509231.606399998</v>
      </c>
      <c r="O13" s="15">
        <v>75746320.423199996</v>
      </c>
      <c r="P13" s="15">
        <v>25248773.474399999</v>
      </c>
    </row>
    <row r="14" spans="1:16">
      <c r="A14" s="25">
        <v>3025</v>
      </c>
      <c r="B14" s="26" t="s">
        <v>165</v>
      </c>
      <c r="C14" t="s">
        <v>161</v>
      </c>
      <c r="D14" s="27">
        <v>1349</v>
      </c>
      <c r="E14" s="65">
        <v>3447.3925999999997</v>
      </c>
      <c r="F14" s="65">
        <v>2.5555171237954037</v>
      </c>
      <c r="G14" s="50">
        <v>5418</v>
      </c>
      <c r="H14" s="29">
        <v>18677973.106799997</v>
      </c>
      <c r="I14" s="29"/>
      <c r="J14" s="27">
        <v>80286</v>
      </c>
      <c r="K14" s="65">
        <v>25323.141700000007</v>
      </c>
      <c r="L14" s="65">
        <v>0.3154116745136139</v>
      </c>
      <c r="M14" s="50">
        <v>1512</v>
      </c>
      <c r="N14" s="15">
        <v>38288590.250400014</v>
      </c>
      <c r="O14" s="15">
        <v>56966563.357200012</v>
      </c>
      <c r="P14" s="15">
        <v>18988854.452400003</v>
      </c>
    </row>
    <row r="15" spans="1:16">
      <c r="A15" s="25">
        <v>3048</v>
      </c>
      <c r="B15" s="26" t="s">
        <v>166</v>
      </c>
      <c r="C15" t="s">
        <v>161</v>
      </c>
      <c r="D15" s="27">
        <v>2107</v>
      </c>
      <c r="E15" s="65">
        <v>3972.5166999999997</v>
      </c>
      <c r="F15" s="65">
        <v>1.8853899857617464</v>
      </c>
      <c r="G15" s="50">
        <v>5418</v>
      </c>
      <c r="H15" s="29">
        <v>21523095.480599999</v>
      </c>
      <c r="I15" s="29"/>
      <c r="J15" s="27">
        <v>71467</v>
      </c>
      <c r="K15" s="65">
        <v>22687.330700000002</v>
      </c>
      <c r="L15" s="65">
        <v>0.31745184070969823</v>
      </c>
      <c r="M15" s="50">
        <v>1512</v>
      </c>
      <c r="N15" s="15">
        <v>34303244.018400006</v>
      </c>
      <c r="O15" s="15">
        <v>55826339.499000005</v>
      </c>
      <c r="P15" s="15">
        <v>18608779.833000001</v>
      </c>
    </row>
    <row r="16" spans="1:16">
      <c r="A16" s="25">
        <v>3073</v>
      </c>
      <c r="B16" s="26" t="s">
        <v>167</v>
      </c>
      <c r="C16" t="s">
        <v>161</v>
      </c>
      <c r="D16" s="27">
        <v>615</v>
      </c>
      <c r="E16" s="65">
        <v>1058.2375999999999</v>
      </c>
      <c r="F16" s="65">
        <v>1.7207115447154471</v>
      </c>
      <c r="G16" s="50">
        <v>5418</v>
      </c>
      <c r="H16" s="29">
        <v>5733531.3167999992</v>
      </c>
      <c r="I16" s="29"/>
      <c r="J16" s="27">
        <v>21421</v>
      </c>
      <c r="K16" s="65">
        <v>8020.565599999999</v>
      </c>
      <c r="L16" s="65">
        <v>0.37442535829326357</v>
      </c>
      <c r="M16" s="50">
        <v>1512</v>
      </c>
      <c r="N16" s="15">
        <v>12127095.187199999</v>
      </c>
      <c r="O16" s="15">
        <v>17860626.503999997</v>
      </c>
      <c r="P16" s="15">
        <v>5953542.1679999987</v>
      </c>
    </row>
    <row r="17" spans="1:16">
      <c r="A17" s="25">
        <v>3122</v>
      </c>
      <c r="B17" s="26" t="s">
        <v>168</v>
      </c>
      <c r="C17" t="s">
        <v>161</v>
      </c>
      <c r="D17" s="27">
        <v>2169</v>
      </c>
      <c r="E17" s="65">
        <v>4104.671699999999</v>
      </c>
      <c r="F17" s="65">
        <v>1.8924258644536649</v>
      </c>
      <c r="G17" s="50">
        <v>5418</v>
      </c>
      <c r="H17" s="29">
        <v>22239111.270599995</v>
      </c>
      <c r="I17" s="29"/>
      <c r="J17" s="27">
        <v>60049</v>
      </c>
      <c r="K17" s="65">
        <v>9823.6358</v>
      </c>
      <c r="L17" s="65">
        <v>0.16359366184282836</v>
      </c>
      <c r="M17" s="50">
        <v>1512</v>
      </c>
      <c r="N17" s="15">
        <v>14853337.329600001</v>
      </c>
      <c r="O17" s="15">
        <v>37092448.600199997</v>
      </c>
      <c r="P17" s="15">
        <v>12364149.533399999</v>
      </c>
    </row>
    <row r="18" spans="1:16">
      <c r="A18" s="25">
        <v>4005</v>
      </c>
      <c r="B18" s="26" t="s">
        <v>169</v>
      </c>
      <c r="C18" t="s">
        <v>161</v>
      </c>
      <c r="D18" s="27">
        <v>51</v>
      </c>
      <c r="E18" s="65">
        <v>88.92410000000001</v>
      </c>
      <c r="F18" s="65">
        <v>1.7436098039215688</v>
      </c>
      <c r="G18" s="50">
        <v>5418</v>
      </c>
      <c r="H18" s="29">
        <v>481790.77380000008</v>
      </c>
      <c r="I18" s="29"/>
      <c r="J18" s="27">
        <v>5194</v>
      </c>
      <c r="K18" s="65">
        <v>1394.944</v>
      </c>
      <c r="L18" s="65">
        <v>0.26856834809395458</v>
      </c>
      <c r="M18" s="50">
        <v>1512</v>
      </c>
      <c r="N18" s="15">
        <v>2109155.3280000002</v>
      </c>
      <c r="O18" s="15">
        <v>2590946.1018000003</v>
      </c>
      <c r="P18" s="15">
        <v>863648.7006000001</v>
      </c>
    </row>
    <row r="19" spans="1:16">
      <c r="A19" s="25">
        <v>5008</v>
      </c>
      <c r="B19" s="26" t="s">
        <v>170</v>
      </c>
      <c r="C19" t="s">
        <v>161</v>
      </c>
      <c r="D19" s="27">
        <v>460</v>
      </c>
      <c r="E19" s="65">
        <v>568.12519999999995</v>
      </c>
      <c r="F19" s="65">
        <v>1.2350547826086955</v>
      </c>
      <c r="G19" s="50">
        <v>5418</v>
      </c>
      <c r="H19" s="29">
        <v>3078102.3335999995</v>
      </c>
      <c r="I19" s="29"/>
      <c r="J19" s="27">
        <v>33273</v>
      </c>
      <c r="K19" s="65">
        <v>4977.0340999999999</v>
      </c>
      <c r="L19" s="65">
        <v>0.14958176599645356</v>
      </c>
      <c r="M19" s="50">
        <v>1512</v>
      </c>
      <c r="N19" s="15">
        <v>7525275.5592</v>
      </c>
      <c r="O19" s="15">
        <v>10603377.8928</v>
      </c>
      <c r="P19" s="15">
        <v>3534459.2975999997</v>
      </c>
    </row>
    <row r="20" spans="1:16">
      <c r="A20" s="25">
        <v>5011</v>
      </c>
      <c r="B20" s="26" t="s">
        <v>171</v>
      </c>
      <c r="C20" t="s">
        <v>161</v>
      </c>
      <c r="D20" s="27">
        <v>894</v>
      </c>
      <c r="E20" s="65">
        <v>1275.7745000000004</v>
      </c>
      <c r="F20" s="65">
        <v>1.4270408277404927</v>
      </c>
      <c r="G20" s="50">
        <v>5418</v>
      </c>
      <c r="H20" s="29">
        <v>6912146.2410000023</v>
      </c>
      <c r="I20" s="29"/>
      <c r="J20" s="27">
        <v>73888</v>
      </c>
      <c r="K20" s="65">
        <v>10451.209800000001</v>
      </c>
      <c r="L20" s="65">
        <v>0.14144664627544393</v>
      </c>
      <c r="M20" s="50">
        <v>1512</v>
      </c>
      <c r="N20" s="15">
        <v>15802229.217600001</v>
      </c>
      <c r="O20" s="15">
        <v>22714375.458600003</v>
      </c>
      <c r="P20" s="15">
        <v>7571458.4862000011</v>
      </c>
    </row>
    <row r="21" spans="1:16">
      <c r="A21" s="25">
        <v>7002</v>
      </c>
      <c r="B21" s="26" t="s">
        <v>172</v>
      </c>
      <c r="C21" t="s">
        <v>161</v>
      </c>
      <c r="D21" s="27">
        <v>217</v>
      </c>
      <c r="E21" s="65">
        <v>200.87310000000002</v>
      </c>
      <c r="F21" s="65">
        <v>0.92568248847926282</v>
      </c>
      <c r="G21" s="50">
        <v>5418</v>
      </c>
      <c r="H21" s="29">
        <v>1088330.4558000001</v>
      </c>
      <c r="I21" s="29"/>
      <c r="J21" s="27">
        <v>18895</v>
      </c>
      <c r="K21" s="65">
        <v>2474.1097</v>
      </c>
      <c r="L21" s="65">
        <v>0.13093991532151364</v>
      </c>
      <c r="M21" s="50">
        <v>1512</v>
      </c>
      <c r="N21" s="15">
        <v>3740853.8664000006</v>
      </c>
      <c r="O21" s="15">
        <v>4829184.3222000003</v>
      </c>
      <c r="P21" s="15">
        <v>1609728.1074000001</v>
      </c>
    </row>
    <row r="22" spans="1:16">
      <c r="A22" s="25">
        <v>8008</v>
      </c>
      <c r="B22" s="26" t="s">
        <v>173</v>
      </c>
      <c r="C22" t="s">
        <v>161</v>
      </c>
      <c r="D22" s="27">
        <v>169</v>
      </c>
      <c r="E22" s="65">
        <v>265.99630000000002</v>
      </c>
      <c r="F22" s="65">
        <v>1.5739426035502959</v>
      </c>
      <c r="G22" s="50">
        <v>5418</v>
      </c>
      <c r="H22" s="29">
        <v>1441167.9534</v>
      </c>
      <c r="I22" s="29"/>
      <c r="J22" s="27">
        <v>23732</v>
      </c>
      <c r="K22" s="65">
        <v>3148.2718</v>
      </c>
      <c r="L22" s="65">
        <v>0.13265935445811564</v>
      </c>
      <c r="M22" s="50">
        <v>1512</v>
      </c>
      <c r="N22" s="15">
        <v>4760186.961600001</v>
      </c>
      <c r="O22" s="15">
        <v>6201354.915000001</v>
      </c>
      <c r="P22" s="15">
        <v>2067118.3050000004</v>
      </c>
    </row>
    <row r="23" spans="1:16">
      <c r="A23" s="25">
        <v>11001</v>
      </c>
      <c r="B23" s="26" t="s">
        <v>174</v>
      </c>
      <c r="C23" t="s">
        <v>161</v>
      </c>
      <c r="D23" s="27">
        <v>101</v>
      </c>
      <c r="E23" s="65">
        <v>146.93380000000002</v>
      </c>
      <c r="F23" s="65">
        <v>1.4547900990099012</v>
      </c>
      <c r="G23" s="50">
        <v>5418</v>
      </c>
      <c r="H23" s="29">
        <v>796087.32840000011</v>
      </c>
      <c r="I23" s="29"/>
      <c r="J23" s="27">
        <v>3115</v>
      </c>
      <c r="K23" s="65">
        <v>1079.2444999999998</v>
      </c>
      <c r="L23" s="65">
        <v>0.34646693418940605</v>
      </c>
      <c r="M23" s="50">
        <v>1512</v>
      </c>
      <c r="N23" s="15">
        <v>1631817.6839999997</v>
      </c>
      <c r="O23" s="15">
        <v>2427905.0123999999</v>
      </c>
      <c r="P23" s="15">
        <v>809301.67079999996</v>
      </c>
    </row>
    <row r="24" spans="1:16">
      <c r="A24" s="25">
        <v>11006</v>
      </c>
      <c r="B24" s="26" t="s">
        <v>175</v>
      </c>
      <c r="C24" t="s">
        <v>161</v>
      </c>
      <c r="D24" s="27">
        <v>639</v>
      </c>
      <c r="E24" s="65">
        <v>582.91719999999998</v>
      </c>
      <c r="F24" s="65">
        <v>0.91223348982785601</v>
      </c>
      <c r="G24" s="50">
        <v>5418</v>
      </c>
      <c r="H24" s="29">
        <v>3158245.3895999999</v>
      </c>
      <c r="I24" s="29"/>
      <c r="J24" s="27">
        <v>29991</v>
      </c>
      <c r="K24" s="65">
        <v>5549.8320000000003</v>
      </c>
      <c r="L24" s="65">
        <v>0.18504991497449236</v>
      </c>
      <c r="M24" s="50">
        <v>1512</v>
      </c>
      <c r="N24" s="15">
        <v>8391345.9840000011</v>
      </c>
      <c r="O24" s="15">
        <v>11549591.373600001</v>
      </c>
      <c r="P24" s="15">
        <v>3849863.7912000003</v>
      </c>
    </row>
    <row r="25" spans="1:16">
      <c r="A25" s="25">
        <v>13020</v>
      </c>
      <c r="B25" s="26" t="s">
        <v>176</v>
      </c>
      <c r="C25" t="s">
        <v>161</v>
      </c>
      <c r="D25" s="27">
        <v>556</v>
      </c>
      <c r="E25" s="65">
        <v>677.00220000000002</v>
      </c>
      <c r="F25" s="65">
        <v>1.217629856115108</v>
      </c>
      <c r="G25" s="50">
        <v>5418</v>
      </c>
      <c r="H25" s="29">
        <v>3667997.9196000001</v>
      </c>
      <c r="I25" s="29"/>
      <c r="J25" s="27">
        <v>17699</v>
      </c>
      <c r="K25" s="65">
        <v>4720.4490999999998</v>
      </c>
      <c r="L25" s="65">
        <v>0.26670710774620032</v>
      </c>
      <c r="M25" s="50">
        <v>1512</v>
      </c>
      <c r="N25" s="15">
        <v>7137319.0391999995</v>
      </c>
      <c r="O25" s="15">
        <v>10805316.958799999</v>
      </c>
      <c r="P25" s="15">
        <v>3601772.3195999996</v>
      </c>
    </row>
    <row r="26" spans="1:16">
      <c r="A26" s="25">
        <v>13027</v>
      </c>
      <c r="B26" s="26" t="s">
        <v>177</v>
      </c>
      <c r="C26" t="s">
        <v>161</v>
      </c>
      <c r="D26" s="27">
        <v>930</v>
      </c>
      <c r="E26" s="65">
        <v>2068.1668</v>
      </c>
      <c r="F26" s="65">
        <v>2.2238352688172043</v>
      </c>
      <c r="G26" s="50">
        <v>5418</v>
      </c>
      <c r="H26" s="29">
        <v>11205327.7224</v>
      </c>
      <c r="I26" s="29"/>
      <c r="J26" s="27">
        <v>78840</v>
      </c>
      <c r="K26" s="65">
        <v>12733.459799999999</v>
      </c>
      <c r="L26" s="65">
        <v>0.16151014459665142</v>
      </c>
      <c r="M26" s="50">
        <v>1512</v>
      </c>
      <c r="N26" s="15">
        <v>19252991.217599995</v>
      </c>
      <c r="O26" s="15">
        <v>30458318.939999998</v>
      </c>
      <c r="P26" s="15">
        <v>10152772.979999999</v>
      </c>
    </row>
    <row r="27" spans="1:16">
      <c r="A27" s="25">
        <v>13046</v>
      </c>
      <c r="B27" s="26" t="s">
        <v>178</v>
      </c>
      <c r="C27" t="s">
        <v>161</v>
      </c>
      <c r="D27" s="27">
        <v>382</v>
      </c>
      <c r="E27" s="65">
        <v>358.36480000000006</v>
      </c>
      <c r="F27" s="65">
        <v>0.93812774869109961</v>
      </c>
      <c r="G27" s="50">
        <v>5418</v>
      </c>
      <c r="H27" s="29">
        <v>1941620.4864000003</v>
      </c>
      <c r="I27" s="29"/>
      <c r="J27" s="27">
        <v>40808</v>
      </c>
      <c r="K27" s="65">
        <v>10282.9674</v>
      </c>
      <c r="L27" s="65">
        <v>0.25198410605763577</v>
      </c>
      <c r="M27" s="50">
        <v>1512</v>
      </c>
      <c r="N27" s="15">
        <v>15547846.708800003</v>
      </c>
      <c r="O27" s="15">
        <v>17489467.195200004</v>
      </c>
      <c r="P27" s="15">
        <v>5829822.3984000012</v>
      </c>
    </row>
    <row r="28" spans="1:16">
      <c r="A28" s="25">
        <v>13047</v>
      </c>
      <c r="B28" s="26" t="s">
        <v>179</v>
      </c>
      <c r="C28" t="s">
        <v>161</v>
      </c>
      <c r="D28" s="27">
        <v>248</v>
      </c>
      <c r="E28" s="65">
        <v>209.77179999999998</v>
      </c>
      <c r="F28" s="65">
        <v>0.84585403225806444</v>
      </c>
      <c r="G28" s="50">
        <v>5418</v>
      </c>
      <c r="H28" s="29">
        <v>1136543.6124</v>
      </c>
      <c r="I28" s="29"/>
      <c r="J28" s="27">
        <v>12414</v>
      </c>
      <c r="K28" s="65">
        <v>3082.7988999999993</v>
      </c>
      <c r="L28" s="65">
        <v>0.24833243918156914</v>
      </c>
      <c r="M28" s="50">
        <v>1512</v>
      </c>
      <c r="N28" s="15">
        <v>4661191.9367999993</v>
      </c>
      <c r="O28" s="15">
        <v>5797735.5491999993</v>
      </c>
      <c r="P28" s="15">
        <v>1932578.5163999998</v>
      </c>
    </row>
    <row r="29" spans="1:16">
      <c r="A29" s="25">
        <v>14002</v>
      </c>
      <c r="B29" s="26" t="s">
        <v>180</v>
      </c>
      <c r="C29" t="s">
        <v>161</v>
      </c>
      <c r="D29" s="27">
        <v>340</v>
      </c>
      <c r="E29" s="65">
        <v>509.1674000000001</v>
      </c>
      <c r="F29" s="65">
        <v>1.4975511764705884</v>
      </c>
      <c r="G29" s="50">
        <v>5418</v>
      </c>
      <c r="H29" s="29">
        <v>2758668.9732000004</v>
      </c>
      <c r="I29" s="29"/>
      <c r="J29" s="27">
        <v>26991</v>
      </c>
      <c r="K29" s="65">
        <v>4702.4175999999998</v>
      </c>
      <c r="L29" s="65">
        <v>0.17422168871105181</v>
      </c>
      <c r="M29" s="50">
        <v>1512</v>
      </c>
      <c r="N29" s="15">
        <v>7110055.4112</v>
      </c>
      <c r="O29" s="15">
        <v>9868724.3844000008</v>
      </c>
      <c r="P29" s="15">
        <v>3289574.7948000003</v>
      </c>
    </row>
    <row r="30" spans="1:16">
      <c r="A30" s="25">
        <v>15008</v>
      </c>
      <c r="B30" s="26" t="s">
        <v>181</v>
      </c>
      <c r="C30" t="s">
        <v>161</v>
      </c>
      <c r="D30" s="27">
        <v>2106</v>
      </c>
      <c r="E30" s="65">
        <v>4206.4255999999996</v>
      </c>
      <c r="F30" s="65">
        <v>1.9973530864197528</v>
      </c>
      <c r="G30" s="50">
        <v>5418</v>
      </c>
      <c r="H30" s="29">
        <v>22790413.900799997</v>
      </c>
      <c r="I30" s="29"/>
      <c r="J30" s="27">
        <v>40074</v>
      </c>
      <c r="K30" s="65">
        <v>14871.635200000001</v>
      </c>
      <c r="L30" s="65">
        <v>0.37110433697659334</v>
      </c>
      <c r="M30" s="50">
        <v>1512</v>
      </c>
      <c r="N30" s="15">
        <v>22485912.422400005</v>
      </c>
      <c r="O30" s="15">
        <v>45276326.323200002</v>
      </c>
      <c r="P30" s="15">
        <v>15092108.774400001</v>
      </c>
    </row>
    <row r="31" spans="1:16">
      <c r="A31" s="25">
        <v>16006</v>
      </c>
      <c r="B31" s="26" t="s">
        <v>182</v>
      </c>
      <c r="C31" t="s">
        <v>161</v>
      </c>
      <c r="D31" s="27">
        <v>929</v>
      </c>
      <c r="E31" s="65">
        <v>1019.0903000000005</v>
      </c>
      <c r="F31" s="65">
        <v>1.0969755651237896</v>
      </c>
      <c r="G31" s="50">
        <v>5418</v>
      </c>
      <c r="H31" s="29">
        <v>5521431.2454000032</v>
      </c>
      <c r="I31" s="29"/>
      <c r="J31" s="27">
        <v>31907</v>
      </c>
      <c r="K31" s="65">
        <v>5751.2654999999986</v>
      </c>
      <c r="L31" s="65">
        <v>0.18025090105619451</v>
      </c>
      <c r="M31" s="50">
        <v>1512</v>
      </c>
      <c r="N31" s="15">
        <v>8695913.4359999988</v>
      </c>
      <c r="O31" s="15">
        <v>14217344.681400001</v>
      </c>
      <c r="P31" s="15">
        <v>4739114.8938000007</v>
      </c>
    </row>
    <row r="32" spans="1:16">
      <c r="A32" s="25">
        <v>16007</v>
      </c>
      <c r="B32" s="26" t="s">
        <v>183</v>
      </c>
      <c r="C32" t="s">
        <v>161</v>
      </c>
      <c r="D32" s="27">
        <v>1541</v>
      </c>
      <c r="E32" s="65">
        <v>3195.3645999999999</v>
      </c>
      <c r="F32" s="65">
        <v>2.0735656067488644</v>
      </c>
      <c r="G32" s="50">
        <v>5418</v>
      </c>
      <c r="H32" s="29">
        <v>17312485.402800001</v>
      </c>
      <c r="I32" s="29"/>
      <c r="J32" s="27">
        <v>90931</v>
      </c>
      <c r="K32" s="65">
        <v>19610.503899999989</v>
      </c>
      <c r="L32" s="65">
        <v>0.21566356798011665</v>
      </c>
      <c r="M32" s="50">
        <v>1512</v>
      </c>
      <c r="N32" s="15">
        <v>29651081.896799982</v>
      </c>
      <c r="O32" s="15">
        <v>46963567.299599983</v>
      </c>
      <c r="P32" s="15">
        <v>15654522.433199994</v>
      </c>
    </row>
    <row r="33" spans="1:16">
      <c r="A33" s="48">
        <v>18005</v>
      </c>
      <c r="B33" s="26" t="s">
        <v>184</v>
      </c>
      <c r="C33" t="s">
        <v>161</v>
      </c>
      <c r="D33" s="27">
        <v>194</v>
      </c>
      <c r="E33" s="65">
        <v>302.69730000000004</v>
      </c>
      <c r="F33" s="65">
        <v>1.5602953608247425</v>
      </c>
      <c r="G33" s="50">
        <v>5418</v>
      </c>
      <c r="H33" s="29">
        <v>1640013.9714000002</v>
      </c>
      <c r="I33" s="29"/>
      <c r="J33" s="27">
        <v>12703</v>
      </c>
      <c r="K33" s="65">
        <v>2201.7608999999998</v>
      </c>
      <c r="L33" s="65">
        <v>0.17332605683696764</v>
      </c>
      <c r="M33" s="50">
        <v>1512</v>
      </c>
      <c r="N33" s="15">
        <v>3329062.4807999996</v>
      </c>
      <c r="O33" s="15">
        <v>4969076.4521999992</v>
      </c>
      <c r="P33" s="15">
        <v>1656358.8173999998</v>
      </c>
    </row>
    <row r="34" spans="1:16">
      <c r="A34" s="25">
        <v>18006</v>
      </c>
      <c r="B34" s="26" t="s">
        <v>185</v>
      </c>
      <c r="C34" t="s">
        <v>161</v>
      </c>
      <c r="D34" s="27">
        <v>1229</v>
      </c>
      <c r="E34" s="65">
        <v>1469.8100999999999</v>
      </c>
      <c r="F34" s="65">
        <v>1.1959398698128558</v>
      </c>
      <c r="G34" s="50">
        <v>5418</v>
      </c>
      <c r="H34" s="29">
        <v>7963431.1217999998</v>
      </c>
      <c r="I34" s="29"/>
      <c r="J34" s="27">
        <v>65861</v>
      </c>
      <c r="K34" s="65">
        <v>13699.728799999997</v>
      </c>
      <c r="L34" s="65">
        <v>0.2080097295819984</v>
      </c>
      <c r="M34" s="50">
        <v>1512</v>
      </c>
      <c r="N34" s="15">
        <v>20713989.945599996</v>
      </c>
      <c r="O34" s="15">
        <v>28677421.067399994</v>
      </c>
      <c r="P34" s="15">
        <v>9559140.3557999972</v>
      </c>
    </row>
    <row r="35" spans="1:16">
      <c r="A35" s="25">
        <v>19006</v>
      </c>
      <c r="B35" s="26" t="s">
        <v>186</v>
      </c>
      <c r="C35" t="s">
        <v>161</v>
      </c>
      <c r="D35" s="27">
        <v>758</v>
      </c>
      <c r="E35" s="65">
        <v>1332.789</v>
      </c>
      <c r="F35" s="65">
        <v>1.7582968337730871</v>
      </c>
      <c r="G35" s="50">
        <v>5418</v>
      </c>
      <c r="H35" s="29">
        <v>7221050.8020000001</v>
      </c>
      <c r="I35" s="29"/>
      <c r="J35" s="27">
        <v>51243</v>
      </c>
      <c r="K35" s="65">
        <v>9459.1795999999977</v>
      </c>
      <c r="L35" s="65">
        <v>0.18459457096579041</v>
      </c>
      <c r="M35" s="50">
        <v>1512</v>
      </c>
      <c r="N35" s="15">
        <v>14302279.555199996</v>
      </c>
      <c r="O35" s="15">
        <v>21523330.357199997</v>
      </c>
      <c r="P35" s="15">
        <v>7174443.4523999989</v>
      </c>
    </row>
    <row r="36" spans="1:16">
      <c r="A36" s="25">
        <v>19007</v>
      </c>
      <c r="B36" s="26" t="s">
        <v>187</v>
      </c>
      <c r="C36" t="s">
        <v>161</v>
      </c>
      <c r="D36" s="27">
        <v>1558</v>
      </c>
      <c r="E36" s="65">
        <v>2397.4769000000001</v>
      </c>
      <c r="F36" s="65">
        <v>1.5388170089858795</v>
      </c>
      <c r="G36" s="50">
        <v>5418</v>
      </c>
      <c r="H36" s="29">
        <v>12989529.8442</v>
      </c>
      <c r="I36" s="29"/>
      <c r="J36" s="27">
        <v>16392</v>
      </c>
      <c r="K36" s="65">
        <v>5981.375500000001</v>
      </c>
      <c r="L36" s="65">
        <v>0.3648960163494388</v>
      </c>
      <c r="M36" s="50">
        <v>1512</v>
      </c>
      <c r="N36" s="15">
        <v>9043839.756000001</v>
      </c>
      <c r="O36" s="15">
        <v>22033369.600200001</v>
      </c>
      <c r="P36" s="15">
        <v>7344456.5334000001</v>
      </c>
    </row>
    <row r="37" spans="1:16">
      <c r="A37" s="25">
        <v>21002</v>
      </c>
      <c r="B37" s="26" t="s">
        <v>188</v>
      </c>
      <c r="C37" t="s">
        <v>161</v>
      </c>
      <c r="D37" s="27">
        <v>1346</v>
      </c>
      <c r="E37" s="65">
        <v>2200.0797999999995</v>
      </c>
      <c r="F37" s="65">
        <v>1.634531797919762</v>
      </c>
      <c r="G37" s="50">
        <v>5418</v>
      </c>
      <c r="H37" s="29">
        <v>11920032.356399998</v>
      </c>
      <c r="I37" s="29"/>
      <c r="J37" s="27">
        <v>95750</v>
      </c>
      <c r="K37" s="65">
        <v>19296.360799999999</v>
      </c>
      <c r="L37" s="65">
        <v>0.20152857232375979</v>
      </c>
      <c r="M37" s="50">
        <v>1512</v>
      </c>
      <c r="N37" s="15">
        <v>29176097.529599998</v>
      </c>
      <c r="O37" s="15">
        <v>41096129.885999992</v>
      </c>
      <c r="P37" s="15">
        <v>13698709.961999997</v>
      </c>
    </row>
    <row r="38" spans="1:16">
      <c r="A38" s="25">
        <v>23003</v>
      </c>
      <c r="B38" s="26" t="s">
        <v>189</v>
      </c>
      <c r="C38" t="s">
        <v>161</v>
      </c>
      <c r="D38" s="27">
        <v>213</v>
      </c>
      <c r="E38" s="65">
        <v>306.63389999999998</v>
      </c>
      <c r="F38" s="65">
        <v>1.4395957746478873</v>
      </c>
      <c r="G38" s="50">
        <v>5418</v>
      </c>
      <c r="H38" s="29">
        <v>1661342.4701999999</v>
      </c>
      <c r="I38" s="29"/>
      <c r="J38" s="27">
        <v>4366</v>
      </c>
      <c r="K38" s="65">
        <v>926.8845</v>
      </c>
      <c r="L38" s="65">
        <v>0.21229603756298671</v>
      </c>
      <c r="M38" s="50">
        <v>1512</v>
      </c>
      <c r="N38" s="15">
        <v>1401449.3640000001</v>
      </c>
      <c r="O38" s="15">
        <v>3062791.8341999999</v>
      </c>
      <c r="P38" s="15">
        <v>1020930.6113999999</v>
      </c>
    </row>
    <row r="39" spans="1:16">
      <c r="A39" s="25">
        <v>23008</v>
      </c>
      <c r="B39" s="26" t="s">
        <v>190</v>
      </c>
      <c r="C39" t="s">
        <v>161</v>
      </c>
      <c r="D39" s="27">
        <v>570</v>
      </c>
      <c r="E39" s="65">
        <v>872.13700000000006</v>
      </c>
      <c r="F39" s="65">
        <v>1.530064912280702</v>
      </c>
      <c r="G39" s="50">
        <v>5418</v>
      </c>
      <c r="H39" s="29">
        <v>4725238.2660000008</v>
      </c>
      <c r="I39" s="29"/>
      <c r="J39" s="27">
        <v>96169</v>
      </c>
      <c r="K39" s="65">
        <v>7954.1156000000001</v>
      </c>
      <c r="L39" s="65">
        <v>8.2709767180692326E-2</v>
      </c>
      <c r="M39" s="50">
        <v>1512</v>
      </c>
      <c r="N39" s="15">
        <v>12026622.7872</v>
      </c>
      <c r="O39" s="15">
        <v>16751861.053200001</v>
      </c>
      <c r="P39" s="15">
        <v>5583953.6844000006</v>
      </c>
    </row>
    <row r="40" spans="1:16">
      <c r="A40" s="25">
        <v>3052</v>
      </c>
      <c r="B40" s="26" t="s">
        <v>191</v>
      </c>
      <c r="C40" t="s">
        <v>161</v>
      </c>
      <c r="D40" s="27">
        <v>549</v>
      </c>
      <c r="E40" s="65">
        <v>553.05449999999996</v>
      </c>
      <c r="F40" s="65">
        <v>1.0073852459016392</v>
      </c>
      <c r="G40" s="50">
        <v>5418</v>
      </c>
      <c r="H40" s="29">
        <v>2996449.281</v>
      </c>
      <c r="I40" s="29"/>
      <c r="J40" s="27">
        <v>7302</v>
      </c>
      <c r="K40" s="65">
        <v>1503.6954000000003</v>
      </c>
      <c r="L40" s="65">
        <v>0.20592925225965492</v>
      </c>
      <c r="M40" s="50">
        <v>1512</v>
      </c>
      <c r="N40" s="15">
        <v>2273587.4448000006</v>
      </c>
      <c r="O40" s="15">
        <v>5270036.7258000001</v>
      </c>
      <c r="P40" s="15">
        <v>1756678.9086</v>
      </c>
    </row>
    <row r="41" spans="1:16">
      <c r="A41" s="25">
        <v>5006</v>
      </c>
      <c r="B41" s="26" t="s">
        <v>192</v>
      </c>
      <c r="C41" t="s">
        <v>161</v>
      </c>
      <c r="D41" s="27">
        <v>384</v>
      </c>
      <c r="E41" s="65">
        <v>377.16890000000001</v>
      </c>
      <c r="F41" s="65">
        <v>0.98221067708333332</v>
      </c>
      <c r="G41" s="50">
        <v>5418</v>
      </c>
      <c r="H41" s="29">
        <v>2043501.1002</v>
      </c>
      <c r="I41" s="29"/>
      <c r="J41" s="27">
        <v>17840</v>
      </c>
      <c r="K41" s="65">
        <v>3431.6115999999997</v>
      </c>
      <c r="L41" s="65">
        <v>0.19235491031390134</v>
      </c>
      <c r="M41" s="50">
        <v>1512</v>
      </c>
      <c r="N41" s="15">
        <v>5188596.7391999997</v>
      </c>
      <c r="O41" s="15">
        <v>7232097.8393999999</v>
      </c>
      <c r="P41" s="15">
        <v>2410699.2798000001</v>
      </c>
    </row>
    <row r="42" spans="1:16">
      <c r="A42" s="25">
        <v>18007</v>
      </c>
      <c r="B42" s="26" t="s">
        <v>193</v>
      </c>
      <c r="C42" t="s">
        <v>161</v>
      </c>
      <c r="D42" s="27">
        <v>393</v>
      </c>
      <c r="E42" s="65">
        <v>796.44970000000001</v>
      </c>
      <c r="F42" s="65">
        <v>2.0265895674300256</v>
      </c>
      <c r="G42" s="50">
        <v>5418</v>
      </c>
      <c r="H42" s="29">
        <v>4315164.4746000003</v>
      </c>
      <c r="I42" s="29"/>
      <c r="J42" s="27">
        <v>25279</v>
      </c>
      <c r="K42" s="65">
        <v>4938.9547000000002</v>
      </c>
      <c r="L42" s="65">
        <v>0.19537777206376836</v>
      </c>
      <c r="M42" s="50">
        <v>1512</v>
      </c>
      <c r="N42" s="15">
        <v>7467699.5064000003</v>
      </c>
      <c r="O42" s="15">
        <v>11782863.981000001</v>
      </c>
      <c r="P42" s="15">
        <v>3927621.327</v>
      </c>
    </row>
    <row r="43" spans="1:16">
      <c r="A43" s="25">
        <v>4004</v>
      </c>
      <c r="B43" s="26" t="s">
        <v>194</v>
      </c>
      <c r="C43" t="s">
        <v>161</v>
      </c>
      <c r="D43" s="27">
        <v>313</v>
      </c>
      <c r="E43" s="65">
        <v>403.58959999999996</v>
      </c>
      <c r="F43" s="65">
        <v>1.2894236421725238</v>
      </c>
      <c r="G43" s="50">
        <v>5418</v>
      </c>
      <c r="H43" s="29">
        <v>2186648.4527999996</v>
      </c>
      <c r="I43" s="29"/>
      <c r="J43" s="27">
        <v>23728</v>
      </c>
      <c r="K43" s="65">
        <v>5396.4762000000019</v>
      </c>
      <c r="L43" s="65">
        <v>0.22743072319622396</v>
      </c>
      <c r="M43" s="50">
        <v>1512</v>
      </c>
      <c r="N43" s="15">
        <v>8159472.0144000025</v>
      </c>
      <c r="O43" s="15">
        <v>10346120.467200002</v>
      </c>
      <c r="P43" s="15">
        <v>3448706.8224000004</v>
      </c>
    </row>
    <row r="44" spans="1:16">
      <c r="A44" s="25">
        <v>12010</v>
      </c>
      <c r="B44" t="s">
        <v>195</v>
      </c>
      <c r="C44" t="s">
        <v>161</v>
      </c>
      <c r="D44" s="27">
        <v>478</v>
      </c>
      <c r="E44" s="65">
        <v>637.33050000000003</v>
      </c>
      <c r="F44" s="65">
        <v>1.3333274058577407</v>
      </c>
      <c r="G44" s="50">
        <v>5418</v>
      </c>
      <c r="H44" s="29">
        <v>3453056.6490000002</v>
      </c>
      <c r="I44" s="29"/>
      <c r="J44" s="27">
        <v>21239</v>
      </c>
      <c r="K44" s="65">
        <v>5107.9747000000007</v>
      </c>
      <c r="L44" s="65">
        <v>0.24049977400065919</v>
      </c>
      <c r="M44" s="50">
        <v>1512</v>
      </c>
      <c r="N44" s="15">
        <v>7723257.7464000015</v>
      </c>
      <c r="O44" s="15">
        <v>11176314.395400003</v>
      </c>
      <c r="P44" s="15">
        <v>3725438.131800001</v>
      </c>
    </row>
    <row r="45" spans="1:16">
      <c r="A45" s="25">
        <v>16017</v>
      </c>
      <c r="B45" s="26" t="s">
        <v>196</v>
      </c>
      <c r="C45" t="s">
        <v>161</v>
      </c>
      <c r="D45" s="27">
        <v>1366</v>
      </c>
      <c r="E45" s="65">
        <v>2141.4596000000006</v>
      </c>
      <c r="F45" s="65">
        <v>1.5676863836017574</v>
      </c>
      <c r="G45" s="50">
        <v>5418</v>
      </c>
      <c r="H45" s="29">
        <v>11602428.112800004</v>
      </c>
      <c r="I45" s="29"/>
      <c r="J45" s="27">
        <v>26241</v>
      </c>
      <c r="K45" s="65">
        <v>9364.7408000000014</v>
      </c>
      <c r="L45" s="65">
        <v>0.3568743874090165</v>
      </c>
      <c r="M45" s="50">
        <v>1512</v>
      </c>
      <c r="N45" s="15">
        <v>14159488.089600002</v>
      </c>
      <c r="O45" s="15">
        <v>25761916.202400006</v>
      </c>
      <c r="P45" s="15">
        <v>8587305.4008000027</v>
      </c>
    </row>
    <row r="46" spans="1:16">
      <c r="A46" s="25">
        <v>1002</v>
      </c>
      <c r="B46" t="s">
        <v>197</v>
      </c>
      <c r="C46" t="s">
        <v>161</v>
      </c>
      <c r="D46" s="27">
        <v>334</v>
      </c>
      <c r="E46" s="65">
        <v>339.35870000000006</v>
      </c>
      <c r="F46" s="65">
        <v>1.0160440119760481</v>
      </c>
      <c r="G46" s="50">
        <v>5418</v>
      </c>
      <c r="H46" s="29">
        <v>1838645.4366000004</v>
      </c>
      <c r="I46" s="29"/>
      <c r="J46" s="27">
        <v>11805</v>
      </c>
      <c r="K46" s="65">
        <v>2198.7134999999998</v>
      </c>
      <c r="L46" s="65">
        <v>0.18625273189326555</v>
      </c>
      <c r="M46" s="50">
        <v>1512</v>
      </c>
      <c r="N46" s="15">
        <v>3324454.8119999999</v>
      </c>
      <c r="O46" s="15">
        <v>5163100.2486000005</v>
      </c>
      <c r="P46" s="15">
        <v>1721033.4162000001</v>
      </c>
    </row>
    <row r="47" spans="1:16">
      <c r="A47" s="25">
        <v>8088</v>
      </c>
      <c r="B47" t="s">
        <v>198</v>
      </c>
      <c r="C47" t="s">
        <v>161</v>
      </c>
      <c r="D47" s="27">
        <v>535</v>
      </c>
      <c r="E47" s="65">
        <v>828.02030000000002</v>
      </c>
      <c r="F47" s="65">
        <v>1.5477014953271029</v>
      </c>
      <c r="G47" s="50">
        <v>5418</v>
      </c>
      <c r="H47" s="29">
        <v>4486213.9853999997</v>
      </c>
      <c r="I47" s="29"/>
      <c r="J47" s="27">
        <v>14956</v>
      </c>
      <c r="K47" s="65">
        <v>3922.5831999999996</v>
      </c>
      <c r="L47" s="65">
        <v>0.26227488633324414</v>
      </c>
      <c r="M47" s="50">
        <v>1512</v>
      </c>
      <c r="N47" s="15">
        <v>5930945.7983999988</v>
      </c>
      <c r="O47" s="15">
        <v>10417159.783799998</v>
      </c>
      <c r="P47" s="15">
        <v>3472386.5945999995</v>
      </c>
    </row>
    <row r="48" spans="1:16">
      <c r="A48" s="25">
        <v>13014</v>
      </c>
      <c r="B48" t="s">
        <v>199</v>
      </c>
      <c r="C48" t="s">
        <v>161</v>
      </c>
      <c r="D48" s="27">
        <v>524</v>
      </c>
      <c r="E48" s="65">
        <v>405.09030000000001</v>
      </c>
      <c r="F48" s="65">
        <v>0.77307309160305349</v>
      </c>
      <c r="G48" s="50">
        <v>5418</v>
      </c>
      <c r="H48" s="29">
        <v>2194779.2453999999</v>
      </c>
      <c r="I48" s="29"/>
      <c r="J48" s="27">
        <v>5667</v>
      </c>
      <c r="K48" s="65">
        <v>1772.3065000000001</v>
      </c>
      <c r="L48" s="65">
        <v>0.31274157402505737</v>
      </c>
      <c r="M48" s="50">
        <v>1512</v>
      </c>
      <c r="N48" s="15">
        <v>2679727.4280000003</v>
      </c>
      <c r="O48" s="15">
        <v>4874506.6733999997</v>
      </c>
      <c r="P48" s="15">
        <v>1624835.5577999998</v>
      </c>
    </row>
    <row r="49" spans="1:16">
      <c r="A49" s="25">
        <v>4008</v>
      </c>
      <c r="B49" t="s">
        <v>200</v>
      </c>
      <c r="C49" t="s">
        <v>161</v>
      </c>
      <c r="D49" s="27">
        <v>153</v>
      </c>
      <c r="E49" s="65">
        <v>191.79268741721833</v>
      </c>
      <c r="F49" s="65">
        <v>1.2535469765831264</v>
      </c>
      <c r="G49" s="50">
        <v>5418</v>
      </c>
      <c r="H49" s="29">
        <v>1039132.780426489</v>
      </c>
      <c r="I49" s="29"/>
      <c r="J49" s="27">
        <v>16913</v>
      </c>
      <c r="K49" s="65">
        <v>2736.2115000000003</v>
      </c>
      <c r="L49" s="65">
        <v>0.16178155856441792</v>
      </c>
      <c r="M49" s="50">
        <v>1512</v>
      </c>
      <c r="N49" s="15">
        <v>4137151.7880000006</v>
      </c>
      <c r="O49" s="15">
        <v>5176284.5684264898</v>
      </c>
      <c r="P49" s="15">
        <v>1725428.1894754965</v>
      </c>
    </row>
    <row r="50" spans="1:16">
      <c r="A50" s="25">
        <v>5007</v>
      </c>
      <c r="B50" t="s">
        <v>191</v>
      </c>
      <c r="C50" t="s">
        <v>161</v>
      </c>
      <c r="D50" s="27">
        <v>84</v>
      </c>
      <c r="E50" s="65">
        <v>129.71719999999996</v>
      </c>
      <c r="F50" s="65">
        <v>1.5442523809523805</v>
      </c>
      <c r="G50" s="50">
        <v>5418</v>
      </c>
      <c r="H50" s="29">
        <v>702807.78959999979</v>
      </c>
      <c r="I50" s="29"/>
      <c r="J50" s="27">
        <v>2444</v>
      </c>
      <c r="K50" s="65">
        <v>703.00669999999991</v>
      </c>
      <c r="L50" s="65">
        <v>0.2876459492635024</v>
      </c>
      <c r="M50" s="50">
        <v>1512</v>
      </c>
      <c r="N50" s="15">
        <v>1062946.1303999999</v>
      </c>
      <c r="O50" s="15">
        <v>1765753.9199999997</v>
      </c>
      <c r="P50" s="15">
        <v>588584.6399999999</v>
      </c>
    </row>
    <row r="51" spans="1:16">
      <c r="A51" s="25">
        <v>10003</v>
      </c>
      <c r="B51" t="s">
        <v>201</v>
      </c>
      <c r="C51" t="s">
        <v>161</v>
      </c>
      <c r="D51" s="27">
        <v>236</v>
      </c>
      <c r="E51" s="65">
        <v>334.18619999999999</v>
      </c>
      <c r="F51" s="65">
        <v>1.416043220338983</v>
      </c>
      <c r="G51" s="50">
        <v>5418</v>
      </c>
      <c r="H51" s="29">
        <v>1810620.8315999999</v>
      </c>
      <c r="I51" s="29"/>
      <c r="J51" s="27">
        <v>4522</v>
      </c>
      <c r="K51" s="65">
        <v>965.79579999999987</v>
      </c>
      <c r="L51" s="65">
        <v>0.2135771340114993</v>
      </c>
      <c r="M51" s="50">
        <v>1512</v>
      </c>
      <c r="N51" s="15">
        <v>1460283.2495999997</v>
      </c>
      <c r="O51" s="15">
        <v>3270904.0811999999</v>
      </c>
      <c r="P51" s="15">
        <v>1090301.3603999999</v>
      </c>
    </row>
    <row r="52" spans="1:16">
      <c r="D52" s="27"/>
      <c r="E52"/>
    </row>
    <row r="53" spans="1:16">
      <c r="D53" s="27"/>
      <c r="E53" s="65"/>
    </row>
  </sheetData>
  <mergeCells count="2">
    <mergeCell ref="D7:H7"/>
    <mergeCell ref="J7:N7"/>
  </mergeCells>
  <pageMargins left="0.7" right="0.7" top="0.75" bottom="0.75" header="0.3" footer="0.3"/>
  <pageSetup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A42B-A42A-4619-9AF1-35F5775AE58D}">
  <dimension ref="A1:P44"/>
  <sheetViews>
    <sheetView zoomScale="79" workbookViewId="0">
      <pane ySplit="8" topLeftCell="A20" activePane="bottomLeft" state="frozen"/>
      <selection pane="bottomLeft" activeCell="J1" sqref="J1:J1048576"/>
      <selection activeCell="M18" sqref="M18"/>
    </sheetView>
  </sheetViews>
  <sheetFormatPr defaultRowHeight="15"/>
  <cols>
    <col min="1" max="1" width="9.140625" customWidth="1"/>
    <col min="2" max="2" width="10.7109375" customWidth="1"/>
    <col min="3" max="3" width="36.5703125" customWidth="1"/>
    <col min="4" max="4" width="15.85546875" customWidth="1"/>
    <col min="5" max="5" width="9.7109375" style="27" bestFit="1" customWidth="1"/>
    <col min="6" max="6" width="9.7109375" bestFit="1" customWidth="1"/>
    <col min="7" max="7" width="14.140625" customWidth="1"/>
    <col min="8" max="8" width="18.28515625" customWidth="1"/>
    <col min="9" max="9" width="13.5703125" customWidth="1"/>
    <col min="10" max="10" width="14.85546875" customWidth="1"/>
    <col min="11" max="11" width="10.7109375" bestFit="1" customWidth="1"/>
    <col min="12" max="12" width="10.42578125" bestFit="1" customWidth="1"/>
    <col min="13" max="13" width="15.42578125" customWidth="1"/>
    <col min="14" max="14" width="17.42578125" customWidth="1"/>
    <col min="15" max="15" width="16.42578125" bestFit="1" customWidth="1"/>
    <col min="16" max="16" width="15.7109375" customWidth="1"/>
    <col min="17" max="17" width="16.42578125" bestFit="1" customWidth="1"/>
    <col min="18" max="18" width="14.28515625" bestFit="1" customWidth="1"/>
  </cols>
  <sheetData>
    <row r="1" spans="1:16">
      <c r="A1" s="1" t="s">
        <v>0</v>
      </c>
      <c r="E1"/>
    </row>
    <row r="2" spans="1:16">
      <c r="A2" s="1" t="s">
        <v>202</v>
      </c>
      <c r="E2"/>
    </row>
    <row r="3" spans="1:16">
      <c r="E3"/>
    </row>
    <row r="4" spans="1:16">
      <c r="A4" s="1" t="s">
        <v>6</v>
      </c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6">
      <c r="A5" s="1"/>
      <c r="D5" s="66"/>
      <c r="E5" s="67"/>
      <c r="F5" s="68"/>
      <c r="G5" s="61"/>
      <c r="H5" s="61"/>
      <c r="I5" s="61"/>
      <c r="J5" s="61"/>
      <c r="K5" s="61"/>
      <c r="L5" s="69">
        <v>0.21159646548553385</v>
      </c>
      <c r="M5" s="61"/>
      <c r="N5" s="70">
        <v>427437025.40880007</v>
      </c>
      <c r="O5" s="71">
        <v>523947585.78620684</v>
      </c>
      <c r="P5" s="61"/>
    </row>
    <row r="6" spans="1:16" s="67" customFormat="1">
      <c r="A6" s="1" t="s">
        <v>7</v>
      </c>
      <c r="D6" s="60">
        <v>8357</v>
      </c>
      <c r="E6" s="60">
        <v>10694.481579310344</v>
      </c>
      <c r="F6" s="61">
        <v>1.2797034317710116</v>
      </c>
      <c r="G6" s="61"/>
      <c r="H6" s="60">
        <v>41687089.196151718</v>
      </c>
      <c r="I6" s="60"/>
      <c r="J6" s="60">
        <v>374499</v>
      </c>
      <c r="K6" s="60">
        <v>80831.5101</v>
      </c>
      <c r="L6" s="61">
        <v>0.21583905457691477</v>
      </c>
      <c r="M6" s="61"/>
      <c r="N6" s="60">
        <v>106859256.35220002</v>
      </c>
      <c r="O6" s="60">
        <v>148546345.54835173</v>
      </c>
      <c r="P6" s="61"/>
    </row>
    <row r="7" spans="1:16">
      <c r="D7" s="75" t="s">
        <v>150</v>
      </c>
      <c r="E7" s="75"/>
      <c r="F7" s="75"/>
      <c r="G7" s="75"/>
      <c r="H7" s="75"/>
      <c r="I7" s="74"/>
      <c r="J7" s="75" t="s">
        <v>151</v>
      </c>
      <c r="K7" s="75"/>
      <c r="L7" s="75"/>
      <c r="M7" s="75"/>
      <c r="N7" s="75"/>
      <c r="O7" s="63">
        <v>130986896.44655171</v>
      </c>
      <c r="P7" s="63">
        <v>45541372.799050577</v>
      </c>
    </row>
    <row r="8" spans="1:16" ht="60">
      <c r="A8" s="18" t="s">
        <v>8</v>
      </c>
      <c r="B8" s="18" t="s">
        <v>9</v>
      </c>
      <c r="C8" s="72" t="s">
        <v>152</v>
      </c>
      <c r="D8" s="19" t="s">
        <v>153</v>
      </c>
      <c r="E8" s="18" t="s">
        <v>154</v>
      </c>
      <c r="F8" s="18" t="s">
        <v>155</v>
      </c>
      <c r="G8" s="18" t="s">
        <v>156</v>
      </c>
      <c r="H8" s="18" t="s">
        <v>157</v>
      </c>
      <c r="I8" s="64"/>
      <c r="J8" s="18" t="s">
        <v>158</v>
      </c>
      <c r="K8" s="18" t="s">
        <v>154</v>
      </c>
      <c r="L8" s="18" t="s">
        <v>155</v>
      </c>
      <c r="M8" s="18" t="s">
        <v>156</v>
      </c>
      <c r="N8" s="18" t="s">
        <v>157</v>
      </c>
      <c r="O8" s="18" t="s">
        <v>159</v>
      </c>
      <c r="P8" s="18" t="s">
        <v>18</v>
      </c>
    </row>
    <row r="9" spans="1:16">
      <c r="A9" s="25">
        <v>1011</v>
      </c>
      <c r="B9" s="26" t="s">
        <v>203</v>
      </c>
      <c r="C9" t="s">
        <v>204</v>
      </c>
      <c r="D9" s="27">
        <v>419</v>
      </c>
      <c r="E9" s="65">
        <v>511.35350000000005</v>
      </c>
      <c r="F9" s="65">
        <v>1.2204140811455848</v>
      </c>
      <c r="G9" s="16">
        <v>3898</v>
      </c>
      <c r="H9" s="29">
        <v>1993255.9430000002</v>
      </c>
      <c r="I9" s="29"/>
      <c r="J9" s="27">
        <v>28467</v>
      </c>
      <c r="K9" s="65">
        <v>3972.6789000000003</v>
      </c>
      <c r="L9" s="65">
        <v>0.13955383075139638</v>
      </c>
      <c r="M9" s="73">
        <v>1322</v>
      </c>
      <c r="N9" s="15">
        <v>5251881.5058000013</v>
      </c>
      <c r="O9" s="15">
        <v>7245137.4488000013</v>
      </c>
      <c r="P9" s="15">
        <v>2415045.8162666671</v>
      </c>
    </row>
    <row r="10" spans="1:16">
      <c r="A10" s="25">
        <v>2005</v>
      </c>
      <c r="B10" s="26" t="s">
        <v>205</v>
      </c>
      <c r="C10" t="s">
        <v>204</v>
      </c>
      <c r="D10" s="27">
        <v>434</v>
      </c>
      <c r="E10" s="65">
        <v>408.83420000000007</v>
      </c>
      <c r="F10" s="65">
        <v>0.94201428571428591</v>
      </c>
      <c r="G10" s="16">
        <v>3898</v>
      </c>
      <c r="H10" s="29">
        <v>1593635.7116000003</v>
      </c>
      <c r="I10" s="29"/>
      <c r="J10" s="27">
        <v>14543</v>
      </c>
      <c r="K10" s="65">
        <v>3600.0490999999997</v>
      </c>
      <c r="L10" s="65">
        <v>0.24754514886887161</v>
      </c>
      <c r="M10" s="73">
        <v>1322</v>
      </c>
      <c r="N10" s="15">
        <v>4759264.9101999998</v>
      </c>
      <c r="O10" s="15">
        <v>6352900.6217999998</v>
      </c>
      <c r="P10" s="15">
        <v>2117633.5405999999</v>
      </c>
    </row>
    <row r="11" spans="1:16">
      <c r="A11" s="25">
        <v>2008</v>
      </c>
      <c r="B11" s="26" t="s">
        <v>206</v>
      </c>
      <c r="C11" t="s">
        <v>204</v>
      </c>
      <c r="D11" s="27">
        <v>234</v>
      </c>
      <c r="E11" s="65">
        <v>364.49389999999994</v>
      </c>
      <c r="F11" s="65">
        <v>1.557666239316239</v>
      </c>
      <c r="G11" s="16">
        <v>3898</v>
      </c>
      <c r="H11" s="29">
        <v>1420797.2221999997</v>
      </c>
      <c r="I11" s="29"/>
      <c r="J11" s="27">
        <v>17678</v>
      </c>
      <c r="K11" s="65">
        <v>2726.5052000000001</v>
      </c>
      <c r="L11" s="65">
        <v>0.15423154202964137</v>
      </c>
      <c r="M11" s="73">
        <v>1322</v>
      </c>
      <c r="N11" s="15">
        <v>3604439.8744000001</v>
      </c>
      <c r="O11" s="15">
        <v>5025237.0965999998</v>
      </c>
      <c r="P11" s="15">
        <v>1675079.0322</v>
      </c>
    </row>
    <row r="12" spans="1:16">
      <c r="A12" s="25">
        <v>2010</v>
      </c>
      <c r="B12" s="26" t="s">
        <v>84</v>
      </c>
      <c r="C12" t="s">
        <v>204</v>
      </c>
      <c r="D12" s="27">
        <v>58</v>
      </c>
      <c r="E12" s="65">
        <v>35.0944</v>
      </c>
      <c r="F12" s="65">
        <v>0.60507586206896558</v>
      </c>
      <c r="G12" s="16">
        <v>3898</v>
      </c>
      <c r="H12" s="29">
        <v>136797.9712</v>
      </c>
      <c r="I12" s="29"/>
      <c r="J12" s="27">
        <v>2556</v>
      </c>
      <c r="K12" s="65">
        <v>415.76580000000001</v>
      </c>
      <c r="L12" s="65">
        <v>0.16266267605633802</v>
      </c>
      <c r="M12" s="73">
        <v>1322</v>
      </c>
      <c r="N12" s="15">
        <v>549642.38760000002</v>
      </c>
      <c r="O12" s="15">
        <v>686440.35880000005</v>
      </c>
      <c r="P12" s="15">
        <v>228813.45293333335</v>
      </c>
    </row>
    <row r="13" spans="1:16">
      <c r="A13" s="25">
        <v>2134</v>
      </c>
      <c r="B13" s="26" t="s">
        <v>207</v>
      </c>
      <c r="C13" t="s">
        <v>204</v>
      </c>
      <c r="D13" s="27">
        <v>146</v>
      </c>
      <c r="E13" s="65">
        <v>229.18170000000001</v>
      </c>
      <c r="F13" s="65">
        <v>1.5697376712328768</v>
      </c>
      <c r="G13" s="16">
        <v>3898</v>
      </c>
      <c r="H13" s="29">
        <v>893350.26659999997</v>
      </c>
      <c r="I13" s="29"/>
      <c r="J13" s="27">
        <v>9038</v>
      </c>
      <c r="K13" s="65">
        <v>1954.1184999999998</v>
      </c>
      <c r="L13" s="65">
        <v>0.21621138526222614</v>
      </c>
      <c r="M13" s="73">
        <v>1322</v>
      </c>
      <c r="N13" s="15">
        <v>2583344.6569999997</v>
      </c>
      <c r="O13" s="15">
        <v>3476694.9235999994</v>
      </c>
      <c r="P13" s="15">
        <v>1158898.3078666665</v>
      </c>
    </row>
    <row r="14" spans="1:16">
      <c r="A14" s="25">
        <v>3002</v>
      </c>
      <c r="B14" s="26" t="s">
        <v>208</v>
      </c>
      <c r="C14" t="s">
        <v>204</v>
      </c>
      <c r="D14" s="27">
        <v>78</v>
      </c>
      <c r="E14" s="65">
        <v>77.426799999999986</v>
      </c>
      <c r="F14" s="65">
        <v>0.99265128205128184</v>
      </c>
      <c r="G14" s="16">
        <v>3898</v>
      </c>
      <c r="H14" s="29">
        <v>301809.66639999993</v>
      </c>
      <c r="I14" s="29"/>
      <c r="J14" s="27">
        <v>11042</v>
      </c>
      <c r="K14" s="65">
        <v>1548.2574999999999</v>
      </c>
      <c r="L14" s="65">
        <v>0.14021531425466399</v>
      </c>
      <c r="M14" s="73">
        <v>1322</v>
      </c>
      <c r="N14" s="15">
        <v>2046796.4149999996</v>
      </c>
      <c r="O14" s="15">
        <v>2348606.0813999996</v>
      </c>
      <c r="P14" s="15">
        <v>782868.69379999989</v>
      </c>
    </row>
    <row r="15" spans="1:16">
      <c r="A15" s="25">
        <v>3066</v>
      </c>
      <c r="B15" s="26" t="s">
        <v>209</v>
      </c>
      <c r="C15" t="s">
        <v>204</v>
      </c>
      <c r="D15" s="27">
        <v>478</v>
      </c>
      <c r="E15" s="65">
        <v>739.18509999999992</v>
      </c>
      <c r="F15" s="65">
        <v>1.5464123430962342</v>
      </c>
      <c r="G15" s="16">
        <v>3898</v>
      </c>
      <c r="H15" s="29">
        <v>2881343.5197999999</v>
      </c>
      <c r="I15" s="29"/>
      <c r="J15" s="27">
        <v>9886</v>
      </c>
      <c r="K15" s="65">
        <v>1660.6530999999995</v>
      </c>
      <c r="L15" s="65">
        <v>0.16798028525187128</v>
      </c>
      <c r="M15" s="73">
        <v>1322</v>
      </c>
      <c r="N15" s="15">
        <v>2195383.3981999992</v>
      </c>
      <c r="O15" s="15">
        <v>5076726.9179999996</v>
      </c>
      <c r="P15" s="15">
        <v>1692242.3059999999</v>
      </c>
    </row>
    <row r="16" spans="1:16">
      <c r="A16" s="25">
        <v>3999</v>
      </c>
      <c r="B16" s="26" t="s">
        <v>210</v>
      </c>
      <c r="C16" t="s">
        <v>204</v>
      </c>
      <c r="D16" s="27">
        <v>22</v>
      </c>
      <c r="E16" s="65">
        <v>55.425899999999999</v>
      </c>
      <c r="F16" s="65">
        <v>2.519359090909091</v>
      </c>
      <c r="G16" s="16">
        <v>3898</v>
      </c>
      <c r="H16" s="29">
        <v>216050.15820000003</v>
      </c>
      <c r="I16" s="29"/>
      <c r="J16" s="27">
        <v>3926</v>
      </c>
      <c r="K16" s="65">
        <v>894.23430000000008</v>
      </c>
      <c r="L16" s="65">
        <v>0.22777236372898627</v>
      </c>
      <c r="M16" s="73">
        <v>1322</v>
      </c>
      <c r="N16" s="15">
        <v>1182177.7446000001</v>
      </c>
      <c r="O16" s="15">
        <v>1398227.9028</v>
      </c>
      <c r="P16" s="15">
        <v>466075.96760000003</v>
      </c>
    </row>
    <row r="17" spans="1:16">
      <c r="A17" s="25">
        <v>4006</v>
      </c>
      <c r="B17" s="26" t="s">
        <v>211</v>
      </c>
      <c r="C17" t="s">
        <v>204</v>
      </c>
      <c r="D17" s="27">
        <v>237</v>
      </c>
      <c r="E17" s="65">
        <v>295.80379999999997</v>
      </c>
      <c r="F17" s="65">
        <v>1.2481172995780589</v>
      </c>
      <c r="G17" s="16">
        <v>3898</v>
      </c>
      <c r="H17" s="29">
        <v>1153043.2123999998</v>
      </c>
      <c r="I17" s="29"/>
      <c r="J17" s="27">
        <v>12488</v>
      </c>
      <c r="K17" s="65">
        <v>2871.0552000000007</v>
      </c>
      <c r="L17" s="65">
        <v>0.22990512491992318</v>
      </c>
      <c r="M17" s="73">
        <v>1322</v>
      </c>
      <c r="N17" s="15">
        <v>3795534.9744000011</v>
      </c>
      <c r="O17" s="15">
        <v>4948578.1868000012</v>
      </c>
      <c r="P17" s="15">
        <v>1649526.0622666671</v>
      </c>
    </row>
    <row r="18" spans="1:16">
      <c r="A18" s="25">
        <v>4025</v>
      </c>
      <c r="B18" s="26" t="s">
        <v>212</v>
      </c>
      <c r="C18" t="s">
        <v>204</v>
      </c>
      <c r="D18" s="27">
        <v>365</v>
      </c>
      <c r="E18" s="65">
        <v>571.74770000000012</v>
      </c>
      <c r="F18" s="65">
        <v>1.566432054794521</v>
      </c>
      <c r="G18" s="16">
        <v>3898</v>
      </c>
      <c r="H18" s="29">
        <v>2228672.5346000004</v>
      </c>
      <c r="I18" s="29"/>
      <c r="J18" s="27">
        <v>8848</v>
      </c>
      <c r="K18" s="65">
        <v>3159.2051000000001</v>
      </c>
      <c r="L18" s="65">
        <v>0.35705301763110309</v>
      </c>
      <c r="M18" s="73">
        <v>1322</v>
      </c>
      <c r="N18" s="15">
        <v>4176469.1422000001</v>
      </c>
      <c r="O18" s="15">
        <v>6405141.6768000005</v>
      </c>
      <c r="P18" s="15">
        <v>2135047.2256</v>
      </c>
    </row>
    <row r="19" spans="1:16">
      <c r="A19" s="25">
        <v>5003</v>
      </c>
      <c r="B19" s="26" t="s">
        <v>213</v>
      </c>
      <c r="C19" t="s">
        <v>204</v>
      </c>
      <c r="D19" s="27">
        <v>139</v>
      </c>
      <c r="E19" s="65">
        <v>111.3373</v>
      </c>
      <c r="F19" s="65">
        <v>0.80098776978417263</v>
      </c>
      <c r="G19" s="16">
        <v>3898</v>
      </c>
      <c r="H19" s="29">
        <v>433992.7954</v>
      </c>
      <c r="I19" s="29"/>
      <c r="J19" s="27">
        <v>5711</v>
      </c>
      <c r="K19" s="65">
        <v>1359.1401000000001</v>
      </c>
      <c r="L19" s="65">
        <v>0.23798635965680268</v>
      </c>
      <c r="M19" s="73">
        <v>1322</v>
      </c>
      <c r="N19" s="15">
        <v>1796783.2122000002</v>
      </c>
      <c r="O19" s="15">
        <v>2230776.0076000001</v>
      </c>
      <c r="P19" s="15">
        <v>743592.00253333338</v>
      </c>
    </row>
    <row r="20" spans="1:16">
      <c r="A20" s="25">
        <v>5014</v>
      </c>
      <c r="B20" s="26" t="s">
        <v>214</v>
      </c>
      <c r="C20" t="s">
        <v>204</v>
      </c>
      <c r="D20" s="27">
        <v>542</v>
      </c>
      <c r="E20" s="65">
        <v>657.41379999999992</v>
      </c>
      <c r="F20" s="65">
        <v>1.2129405904059039</v>
      </c>
      <c r="G20" s="16">
        <v>3898</v>
      </c>
      <c r="H20" s="29">
        <v>2562598.9923999999</v>
      </c>
      <c r="I20" s="29"/>
      <c r="J20" s="27">
        <v>9131</v>
      </c>
      <c r="K20" s="65">
        <v>2355.7887000000001</v>
      </c>
      <c r="L20" s="65">
        <v>0.25799898149162198</v>
      </c>
      <c r="M20" s="73">
        <v>1322</v>
      </c>
      <c r="N20" s="15">
        <v>3114352.6614000006</v>
      </c>
      <c r="O20" s="15">
        <v>5676951.6538000004</v>
      </c>
      <c r="P20" s="15">
        <v>1892317.2179333335</v>
      </c>
    </row>
    <row r="21" spans="1:16">
      <c r="A21" s="25">
        <v>6005</v>
      </c>
      <c r="B21" s="26" t="s">
        <v>215</v>
      </c>
      <c r="C21" t="s">
        <v>204</v>
      </c>
      <c r="D21" s="27">
        <v>115</v>
      </c>
      <c r="E21" s="65">
        <v>140.34909999999999</v>
      </c>
      <c r="F21" s="65">
        <v>1.2204269565217392</v>
      </c>
      <c r="G21" s="16">
        <v>3898</v>
      </c>
      <c r="H21" s="29">
        <v>547080.79180000001</v>
      </c>
      <c r="I21" s="29"/>
      <c r="J21" s="27">
        <v>9199</v>
      </c>
      <c r="K21" s="65">
        <v>1957.9209000000001</v>
      </c>
      <c r="L21" s="65">
        <v>0.2128406239808675</v>
      </c>
      <c r="M21" s="73">
        <v>1322</v>
      </c>
      <c r="N21" s="15">
        <v>2588371.4298</v>
      </c>
      <c r="O21" s="15">
        <v>3135452.2215999998</v>
      </c>
      <c r="P21" s="15">
        <v>1045150.7405333333</v>
      </c>
    </row>
    <row r="22" spans="1:16">
      <c r="A22" s="25">
        <v>7005</v>
      </c>
      <c r="B22" s="26" t="s">
        <v>216</v>
      </c>
      <c r="C22" t="s">
        <v>204</v>
      </c>
      <c r="D22" s="27">
        <v>177</v>
      </c>
      <c r="E22" s="65">
        <v>240.79139999999998</v>
      </c>
      <c r="F22" s="65">
        <v>1.3604033898305083</v>
      </c>
      <c r="G22" s="16">
        <v>3898</v>
      </c>
      <c r="H22" s="29">
        <v>938604.87719999987</v>
      </c>
      <c r="I22" s="29"/>
      <c r="J22" s="27">
        <v>9454</v>
      </c>
      <c r="K22" s="65">
        <v>2379.2201999999997</v>
      </c>
      <c r="L22" s="65">
        <v>0.25166280939284957</v>
      </c>
      <c r="M22" s="73">
        <v>1322</v>
      </c>
      <c r="N22" s="15">
        <v>3145329.1043999996</v>
      </c>
      <c r="O22" s="15">
        <v>4083933.9815999996</v>
      </c>
      <c r="P22" s="15">
        <v>1361311.3271999999</v>
      </c>
    </row>
    <row r="23" spans="1:16">
      <c r="A23" s="25">
        <v>7008</v>
      </c>
      <c r="B23" s="26" t="s">
        <v>217</v>
      </c>
      <c r="C23" t="s">
        <v>204</v>
      </c>
      <c r="D23" s="27">
        <v>7</v>
      </c>
      <c r="E23" s="65">
        <v>6.4584000000000001</v>
      </c>
      <c r="F23" s="65">
        <v>0.92262857142857146</v>
      </c>
      <c r="G23" s="16">
        <v>3898</v>
      </c>
      <c r="H23" s="29">
        <v>25174.843199999999</v>
      </c>
      <c r="I23" s="29"/>
      <c r="J23" s="27">
        <v>1579</v>
      </c>
      <c r="K23" s="65">
        <v>261.05950000000007</v>
      </c>
      <c r="L23" s="65">
        <v>0.16533217226092467</v>
      </c>
      <c r="M23" s="73">
        <v>1322</v>
      </c>
      <c r="N23" s="15">
        <v>345120.6590000001</v>
      </c>
      <c r="O23" s="15">
        <v>370295.5022000001</v>
      </c>
      <c r="P23" s="15">
        <v>123431.83406666671</v>
      </c>
    </row>
    <row r="24" spans="1:16">
      <c r="A24" s="25">
        <v>8012</v>
      </c>
      <c r="B24" s="26" t="s">
        <v>218</v>
      </c>
      <c r="C24" t="s">
        <v>204</v>
      </c>
      <c r="D24" s="27">
        <v>431</v>
      </c>
      <c r="E24" s="65">
        <v>522.36659999999983</v>
      </c>
      <c r="F24" s="65">
        <v>1.2119874709976795</v>
      </c>
      <c r="G24" s="16">
        <v>3898</v>
      </c>
      <c r="H24" s="29">
        <v>2036185.0067999994</v>
      </c>
      <c r="I24" s="29"/>
      <c r="J24" s="27">
        <v>19614</v>
      </c>
      <c r="K24" s="65">
        <v>2421.3816000000006</v>
      </c>
      <c r="L24" s="65">
        <v>0.12345169776690122</v>
      </c>
      <c r="M24" s="73">
        <v>1322</v>
      </c>
      <c r="N24" s="15">
        <v>3201066.4752000007</v>
      </c>
      <c r="O24" s="15">
        <v>5237251.4819999998</v>
      </c>
      <c r="P24" s="15">
        <v>1745750.4939999999</v>
      </c>
    </row>
    <row r="25" spans="1:16">
      <c r="A25" s="25">
        <v>10004</v>
      </c>
      <c r="B25" s="26" t="s">
        <v>219</v>
      </c>
      <c r="C25" t="s">
        <v>204</v>
      </c>
      <c r="D25" s="27">
        <v>572</v>
      </c>
      <c r="E25" s="65">
        <v>692.60780000000011</v>
      </c>
      <c r="F25" s="65">
        <v>1.2108527972027974</v>
      </c>
      <c r="G25" s="16">
        <v>3898</v>
      </c>
      <c r="H25" s="29">
        <v>2699785.2044000006</v>
      </c>
      <c r="I25" s="29"/>
      <c r="J25" s="27">
        <v>14413</v>
      </c>
      <c r="K25" s="65">
        <v>3115.8078</v>
      </c>
      <c r="L25" s="65">
        <v>0.21618037882467217</v>
      </c>
      <c r="M25" s="73">
        <v>1322</v>
      </c>
      <c r="N25" s="15">
        <v>4119097.9116000002</v>
      </c>
      <c r="O25" s="15">
        <v>6818883.1160000004</v>
      </c>
      <c r="P25" s="15">
        <v>2272961.038666667</v>
      </c>
    </row>
    <row r="26" spans="1:16">
      <c r="A26" s="25">
        <v>12002</v>
      </c>
      <c r="B26" s="26" t="s">
        <v>220</v>
      </c>
      <c r="C26" t="s">
        <v>204</v>
      </c>
      <c r="D26" s="27">
        <v>301</v>
      </c>
      <c r="E26" s="65">
        <v>423.29059999999998</v>
      </c>
      <c r="F26" s="65">
        <v>1.4062810631229234</v>
      </c>
      <c r="G26" s="16">
        <v>3898</v>
      </c>
      <c r="H26" s="29">
        <v>1649986.7588</v>
      </c>
      <c r="I26" s="29"/>
      <c r="J26" s="27">
        <v>14509</v>
      </c>
      <c r="K26" s="65">
        <v>4485.5680000000011</v>
      </c>
      <c r="L26" s="65">
        <v>0.30915762630091675</v>
      </c>
      <c r="M26" s="73">
        <v>1322</v>
      </c>
      <c r="N26" s="15">
        <v>5929920.8960000016</v>
      </c>
      <c r="O26" s="15">
        <v>7579907.6548000015</v>
      </c>
      <c r="P26" s="15">
        <v>2526635.8849333338</v>
      </c>
    </row>
    <row r="27" spans="1:16">
      <c r="A27" s="25">
        <v>12009</v>
      </c>
      <c r="B27" s="26" t="s">
        <v>221</v>
      </c>
      <c r="C27" t="s">
        <v>204</v>
      </c>
      <c r="D27" s="27">
        <v>172</v>
      </c>
      <c r="E27" s="65">
        <v>282.48020000000002</v>
      </c>
      <c r="F27" s="65">
        <v>1.6423267441860467</v>
      </c>
      <c r="G27" s="16">
        <v>3898</v>
      </c>
      <c r="H27" s="29">
        <v>1101107.8196</v>
      </c>
      <c r="I27" s="29"/>
      <c r="J27" s="27">
        <v>6138</v>
      </c>
      <c r="K27" s="65">
        <v>1547.0841000000003</v>
      </c>
      <c r="L27" s="65">
        <v>0.25205019550342134</v>
      </c>
      <c r="M27" s="73">
        <v>1322</v>
      </c>
      <c r="N27" s="15">
        <v>2045245.1802000003</v>
      </c>
      <c r="O27" s="15">
        <v>3146352.9998000003</v>
      </c>
      <c r="P27" s="15">
        <v>1048784.3332666669</v>
      </c>
    </row>
    <row r="28" spans="1:16">
      <c r="A28" s="25">
        <v>13011</v>
      </c>
      <c r="B28" s="26" t="s">
        <v>222</v>
      </c>
      <c r="C28" t="s">
        <v>204</v>
      </c>
      <c r="D28" s="27">
        <v>135</v>
      </c>
      <c r="E28" s="65">
        <v>103.9821</v>
      </c>
      <c r="F28" s="65">
        <v>0.7702377777777778</v>
      </c>
      <c r="G28" s="16">
        <v>3898</v>
      </c>
      <c r="H28" s="29">
        <v>405322.22580000001</v>
      </c>
      <c r="I28" s="29"/>
      <c r="J28" s="27">
        <v>13326</v>
      </c>
      <c r="K28" s="65">
        <v>2160.6479999999997</v>
      </c>
      <c r="L28" s="65">
        <v>0.16213777577667715</v>
      </c>
      <c r="M28" s="73">
        <v>1322</v>
      </c>
      <c r="N28" s="15">
        <v>2856376.6559999995</v>
      </c>
      <c r="O28" s="15">
        <v>3261698.8817999996</v>
      </c>
      <c r="P28" s="15">
        <v>1087232.9605999999</v>
      </c>
    </row>
    <row r="29" spans="1:16">
      <c r="A29" s="25">
        <v>13017</v>
      </c>
      <c r="B29" s="26" t="s">
        <v>223</v>
      </c>
      <c r="C29" t="s">
        <v>204</v>
      </c>
      <c r="D29" s="27">
        <v>90</v>
      </c>
      <c r="E29" s="65">
        <v>180.49737931034483</v>
      </c>
      <c r="F29" s="65">
        <v>2.0055264367816092</v>
      </c>
      <c r="G29" s="16">
        <v>3898</v>
      </c>
      <c r="H29" s="29">
        <v>703578.78455172409</v>
      </c>
      <c r="I29" s="29"/>
      <c r="J29" s="27">
        <v>7629</v>
      </c>
      <c r="K29" s="65">
        <v>1774.3992999999998</v>
      </c>
      <c r="L29" s="65">
        <v>0.2325860925416175</v>
      </c>
      <c r="M29" s="73">
        <v>1322</v>
      </c>
      <c r="N29" s="15">
        <v>2345755.8745999997</v>
      </c>
      <c r="O29" s="15">
        <v>3049334.6591517236</v>
      </c>
      <c r="P29" s="15">
        <v>1016444.8863839079</v>
      </c>
    </row>
    <row r="30" spans="1:16">
      <c r="A30" s="25">
        <v>13026</v>
      </c>
      <c r="B30" s="26" t="s">
        <v>224</v>
      </c>
      <c r="C30" t="s">
        <v>204</v>
      </c>
      <c r="D30" s="27">
        <v>145</v>
      </c>
      <c r="E30" s="65">
        <v>306.88879999999995</v>
      </c>
      <c r="F30" s="65">
        <v>2.1164744827586204</v>
      </c>
      <c r="G30" s="16">
        <v>3898</v>
      </c>
      <c r="H30" s="29">
        <v>1196252.5423999997</v>
      </c>
      <c r="I30" s="29"/>
      <c r="J30" s="27">
        <v>9443</v>
      </c>
      <c r="K30" s="65">
        <v>2512.6768999999999</v>
      </c>
      <c r="L30" s="65">
        <v>0.26608883829291535</v>
      </c>
      <c r="M30" s="73">
        <v>1322</v>
      </c>
      <c r="N30" s="15">
        <v>3321758.8617999991</v>
      </c>
      <c r="O30" s="15">
        <v>4518011.4041999988</v>
      </c>
      <c r="P30" s="15">
        <v>1506003.8013999995</v>
      </c>
    </row>
    <row r="31" spans="1:16">
      <c r="A31" s="25">
        <v>13297</v>
      </c>
      <c r="B31" s="26" t="s">
        <v>225</v>
      </c>
      <c r="C31" t="s">
        <v>204</v>
      </c>
      <c r="D31" s="27">
        <v>8</v>
      </c>
      <c r="E31" s="65">
        <v>17.7257</v>
      </c>
      <c r="F31" s="65">
        <v>2.2157125</v>
      </c>
      <c r="G31" s="16">
        <v>3898</v>
      </c>
      <c r="H31" s="29">
        <v>69094.778600000005</v>
      </c>
      <c r="I31" s="29"/>
      <c r="J31" s="27">
        <v>5451</v>
      </c>
      <c r="K31" s="65">
        <v>1243.4938999999999</v>
      </c>
      <c r="L31" s="65">
        <v>0.22812216107136304</v>
      </c>
      <c r="M31" s="73">
        <v>1322</v>
      </c>
      <c r="N31" s="15">
        <v>1643898.9357999999</v>
      </c>
      <c r="O31" s="15">
        <v>1712993.7143999999</v>
      </c>
      <c r="P31" s="15">
        <v>570997.90480000002</v>
      </c>
    </row>
    <row r="32" spans="1:16">
      <c r="A32" s="25">
        <v>14001</v>
      </c>
      <c r="B32" s="26" t="s">
        <v>226</v>
      </c>
      <c r="C32" t="s">
        <v>204</v>
      </c>
      <c r="D32" s="27">
        <v>386</v>
      </c>
      <c r="E32" s="65">
        <v>352.31729999999993</v>
      </c>
      <c r="F32" s="65">
        <v>0.91273911917098427</v>
      </c>
      <c r="G32" s="16">
        <v>3898</v>
      </c>
      <c r="H32" s="29">
        <v>1373332.8353999997</v>
      </c>
      <c r="I32" s="29"/>
      <c r="J32" s="27">
        <v>16586</v>
      </c>
      <c r="K32" s="65">
        <v>3478.6387000000004</v>
      </c>
      <c r="L32" s="65">
        <v>0.20973343180996024</v>
      </c>
      <c r="M32" s="73">
        <v>1322</v>
      </c>
      <c r="N32" s="15">
        <v>4598760.3614000008</v>
      </c>
      <c r="O32" s="15">
        <v>5972093.196800001</v>
      </c>
      <c r="P32" s="15">
        <v>1990697.7322666671</v>
      </c>
    </row>
    <row r="33" spans="1:16">
      <c r="A33" s="25">
        <v>15007</v>
      </c>
      <c r="B33" s="26" t="s">
        <v>227</v>
      </c>
      <c r="C33" t="s">
        <v>204</v>
      </c>
      <c r="D33" s="27">
        <v>262</v>
      </c>
      <c r="E33" s="65">
        <v>428.00419999999997</v>
      </c>
      <c r="F33" s="65">
        <v>1.6336038167938931</v>
      </c>
      <c r="G33" s="16">
        <v>3898</v>
      </c>
      <c r="H33" s="29">
        <v>1668360.3716</v>
      </c>
      <c r="I33" s="29"/>
      <c r="J33" s="27">
        <v>17771</v>
      </c>
      <c r="K33" s="65">
        <v>4172.8675999999996</v>
      </c>
      <c r="L33" s="65">
        <v>0.23481332508018679</v>
      </c>
      <c r="M33" s="73">
        <v>1322</v>
      </c>
      <c r="N33" s="15">
        <v>5516530.9671999998</v>
      </c>
      <c r="O33" s="15">
        <v>7184891.3388</v>
      </c>
      <c r="P33" s="15">
        <v>2394963.7796</v>
      </c>
    </row>
    <row r="34" spans="1:16">
      <c r="A34" s="25">
        <v>16004</v>
      </c>
      <c r="B34" s="26" t="s">
        <v>228</v>
      </c>
      <c r="C34" t="s">
        <v>204</v>
      </c>
      <c r="D34" s="27">
        <v>46</v>
      </c>
      <c r="E34" s="65">
        <v>76.168899999999994</v>
      </c>
      <c r="F34" s="65">
        <v>1.6558456521739129</v>
      </c>
      <c r="G34" s="16">
        <v>3898</v>
      </c>
      <c r="H34" s="29">
        <v>296906.37219999998</v>
      </c>
      <c r="I34" s="29"/>
      <c r="J34" s="27">
        <v>6587</v>
      </c>
      <c r="K34" s="65">
        <v>1367.3634000000002</v>
      </c>
      <c r="L34" s="65">
        <v>0.20758515257325036</v>
      </c>
      <c r="M34" s="73">
        <v>1322</v>
      </c>
      <c r="N34" s="15">
        <v>1807654.4148000001</v>
      </c>
      <c r="O34" s="15">
        <v>2104560.787</v>
      </c>
      <c r="P34" s="15">
        <v>701520.26233333338</v>
      </c>
    </row>
    <row r="35" spans="1:16">
      <c r="A35" s="25">
        <v>16005</v>
      </c>
      <c r="B35" s="26" t="s">
        <v>229</v>
      </c>
      <c r="C35" t="s">
        <v>204</v>
      </c>
      <c r="D35" s="27">
        <v>79</v>
      </c>
      <c r="E35" s="65">
        <v>90.554400000000001</v>
      </c>
      <c r="F35" s="65">
        <v>1.1462582278481013</v>
      </c>
      <c r="G35" s="16">
        <v>3898</v>
      </c>
      <c r="H35" s="29">
        <v>352981.05119999999</v>
      </c>
      <c r="I35" s="29"/>
      <c r="J35" s="27">
        <v>4068</v>
      </c>
      <c r="K35" s="65">
        <v>1225.6320999999998</v>
      </c>
      <c r="L35" s="65">
        <v>0.30128616027531951</v>
      </c>
      <c r="M35" s="73">
        <v>1322</v>
      </c>
      <c r="N35" s="15">
        <v>1620285.6361999998</v>
      </c>
      <c r="O35" s="15">
        <v>1973266.6873999997</v>
      </c>
      <c r="P35" s="15">
        <v>657755.56246666657</v>
      </c>
    </row>
    <row r="36" spans="1:16">
      <c r="A36" s="25">
        <v>16010</v>
      </c>
      <c r="B36" s="26" t="s">
        <v>230</v>
      </c>
      <c r="C36" t="s">
        <v>204</v>
      </c>
      <c r="D36" s="27">
        <v>21</v>
      </c>
      <c r="E36" s="65">
        <v>28.820100000000007</v>
      </c>
      <c r="F36" s="65">
        <v>1.3723857142857145</v>
      </c>
      <c r="G36" s="16">
        <v>3898</v>
      </c>
      <c r="H36" s="29">
        <v>112340.74980000002</v>
      </c>
      <c r="I36" s="29"/>
      <c r="J36" s="27">
        <v>8210</v>
      </c>
      <c r="K36" s="65">
        <v>997.97130000000016</v>
      </c>
      <c r="L36" s="65">
        <v>0.1215555785627284</v>
      </c>
      <c r="M36" s="73">
        <v>1322</v>
      </c>
      <c r="N36" s="15">
        <v>1319318.0586000001</v>
      </c>
      <c r="O36" s="15">
        <v>1431658.8084000002</v>
      </c>
      <c r="P36" s="15">
        <v>477219.60280000005</v>
      </c>
    </row>
    <row r="37" spans="1:16">
      <c r="A37" s="25">
        <v>16020</v>
      </c>
      <c r="B37" s="26" t="s">
        <v>231</v>
      </c>
      <c r="C37" t="s">
        <v>204</v>
      </c>
      <c r="D37" s="27">
        <v>488</v>
      </c>
      <c r="E37" s="65">
        <v>852.52790000000005</v>
      </c>
      <c r="F37" s="65">
        <v>1.7469834016393444</v>
      </c>
      <c r="G37" s="16">
        <v>3898</v>
      </c>
      <c r="H37" s="29">
        <v>3323153.7542000003</v>
      </c>
      <c r="I37" s="29"/>
      <c r="J37" s="27">
        <v>10941</v>
      </c>
      <c r="K37" s="65">
        <v>3266.4753999999998</v>
      </c>
      <c r="L37" s="65">
        <v>0.29855364226304726</v>
      </c>
      <c r="M37" s="73">
        <v>1322</v>
      </c>
      <c r="N37" s="15">
        <v>4318280.4788000006</v>
      </c>
      <c r="O37" s="15">
        <v>7641434.2330000009</v>
      </c>
      <c r="P37" s="15">
        <v>2547144.7443333338</v>
      </c>
    </row>
    <row r="38" spans="1:16">
      <c r="A38" s="25">
        <v>17001</v>
      </c>
      <c r="B38" s="26" t="s">
        <v>232</v>
      </c>
      <c r="C38" t="s">
        <v>204</v>
      </c>
      <c r="D38" s="27">
        <v>435</v>
      </c>
      <c r="E38" s="65">
        <v>501.43339999999989</v>
      </c>
      <c r="F38" s="65">
        <v>1.1527204597701146</v>
      </c>
      <c r="G38" s="16">
        <v>3898</v>
      </c>
      <c r="H38" s="29">
        <v>1954587.3931999994</v>
      </c>
      <c r="I38" s="29"/>
      <c r="J38" s="27">
        <v>14953</v>
      </c>
      <c r="K38" s="65">
        <v>3689.1835000000001</v>
      </c>
      <c r="L38" s="65">
        <v>0.24671861833745737</v>
      </c>
      <c r="M38" s="73">
        <v>1322</v>
      </c>
      <c r="N38" s="15">
        <v>4877100.5870000003</v>
      </c>
      <c r="O38" s="15">
        <v>6831687.9802000001</v>
      </c>
      <c r="P38" s="15">
        <v>2277229.3267333335</v>
      </c>
    </row>
    <row r="39" spans="1:16">
      <c r="A39" s="25">
        <v>19034</v>
      </c>
      <c r="B39" s="26" t="s">
        <v>233</v>
      </c>
      <c r="C39" t="s">
        <v>204</v>
      </c>
      <c r="D39" s="27">
        <v>211</v>
      </c>
      <c r="E39" s="65">
        <v>155.22470000000001</v>
      </c>
      <c r="F39" s="65">
        <v>0.73566208530805688</v>
      </c>
      <c r="G39" s="16">
        <v>3898</v>
      </c>
      <c r="H39" s="29">
        <v>605065.88060000003</v>
      </c>
      <c r="I39" s="29"/>
      <c r="J39" s="27">
        <v>11037</v>
      </c>
      <c r="K39" s="65">
        <v>1714.6631</v>
      </c>
      <c r="L39" s="65">
        <v>0.15535590287215728</v>
      </c>
      <c r="M39" s="73">
        <v>1322</v>
      </c>
      <c r="N39" s="15">
        <v>2266784.6181999999</v>
      </c>
      <c r="O39" s="15">
        <v>2871850.4988000002</v>
      </c>
      <c r="P39" s="15">
        <v>957283.4996000001</v>
      </c>
    </row>
    <row r="40" spans="1:16">
      <c r="A40" s="25">
        <v>24001</v>
      </c>
      <c r="B40" s="26" t="s">
        <v>234</v>
      </c>
      <c r="C40" t="s">
        <v>204</v>
      </c>
      <c r="D40" s="27">
        <v>11</v>
      </c>
      <c r="E40" s="65">
        <v>27.029499999999999</v>
      </c>
      <c r="F40" s="65">
        <v>2.4572272727272728</v>
      </c>
      <c r="G40" s="16">
        <v>3898</v>
      </c>
      <c r="H40" s="29">
        <v>105360.99100000001</v>
      </c>
      <c r="I40" s="29"/>
      <c r="J40" s="27">
        <v>1559</v>
      </c>
      <c r="K40" s="65">
        <v>820.39139999999998</v>
      </c>
      <c r="L40" s="65">
        <v>0.52622924951892236</v>
      </c>
      <c r="M40" s="73">
        <v>1322</v>
      </c>
      <c r="N40" s="15">
        <v>1084557.4308</v>
      </c>
      <c r="O40" s="15">
        <v>1189918.4217999999</v>
      </c>
      <c r="P40" s="15">
        <v>396639.4739333333</v>
      </c>
    </row>
    <row r="41" spans="1:16">
      <c r="A41" s="25">
        <v>3029</v>
      </c>
      <c r="B41" s="26" t="s">
        <v>235</v>
      </c>
      <c r="C41" t="s">
        <v>204</v>
      </c>
      <c r="D41" s="27">
        <v>1</v>
      </c>
      <c r="E41" s="65">
        <v>1.3233999999999999</v>
      </c>
      <c r="F41" s="65">
        <v>1.3233999999999999</v>
      </c>
      <c r="G41" s="16">
        <v>3898</v>
      </c>
      <c r="H41" s="29">
        <v>5158.6131999999998</v>
      </c>
      <c r="I41" s="29"/>
      <c r="J41" s="27">
        <v>1116</v>
      </c>
      <c r="K41" s="65">
        <v>388.98750000000007</v>
      </c>
      <c r="L41" s="65">
        <v>0.34855510752688179</v>
      </c>
      <c r="M41" s="73">
        <v>1322</v>
      </c>
      <c r="N41" s="15">
        <v>514241.47500000009</v>
      </c>
      <c r="O41" s="15">
        <v>519400.08820000011</v>
      </c>
      <c r="P41" s="15">
        <v>173133.36273333337</v>
      </c>
    </row>
    <row r="42" spans="1:16">
      <c r="A42" s="25">
        <v>18015</v>
      </c>
      <c r="B42" s="26" t="s">
        <v>236</v>
      </c>
      <c r="C42" t="s">
        <v>204</v>
      </c>
      <c r="D42" s="27">
        <v>299</v>
      </c>
      <c r="E42" s="65">
        <v>157.74549999999999</v>
      </c>
      <c r="F42" s="65">
        <v>0.52757692307692305</v>
      </c>
      <c r="G42" s="16">
        <v>3898</v>
      </c>
      <c r="H42" s="29">
        <v>614891.95899999992</v>
      </c>
      <c r="I42" s="29"/>
      <c r="J42" s="27">
        <v>17907</v>
      </c>
      <c r="K42" s="65">
        <v>3406.1496999999999</v>
      </c>
      <c r="L42" s="65">
        <v>0.19021330764505501</v>
      </c>
      <c r="M42" s="73">
        <v>1322</v>
      </c>
      <c r="N42" s="15">
        <v>4502929.9034000002</v>
      </c>
      <c r="O42" s="15">
        <v>5117821.8624</v>
      </c>
      <c r="P42" s="15">
        <v>1705940.6207999999</v>
      </c>
    </row>
    <row r="43" spans="1:16">
      <c r="A43" s="25">
        <v>1007</v>
      </c>
      <c r="B43" s="26" t="s">
        <v>237</v>
      </c>
      <c r="C43" t="s">
        <v>204</v>
      </c>
      <c r="D43" s="27">
        <v>501</v>
      </c>
      <c r="E43" s="65">
        <v>593.82979999999986</v>
      </c>
      <c r="F43" s="65">
        <v>1.1852890219560877</v>
      </c>
      <c r="G43" s="16">
        <v>3898</v>
      </c>
      <c r="H43" s="29">
        <v>2314748.5603999994</v>
      </c>
      <c r="I43" s="29"/>
      <c r="J43" s="27">
        <v>13057</v>
      </c>
      <c r="K43" s="65">
        <v>3696.1654000000003</v>
      </c>
      <c r="L43" s="65">
        <v>0.28307922187332468</v>
      </c>
      <c r="M43" s="73">
        <v>1322</v>
      </c>
      <c r="N43" s="15">
        <v>4886330.6588000003</v>
      </c>
      <c r="O43" s="15">
        <v>7201079.2192000002</v>
      </c>
      <c r="P43" s="15">
        <v>2400359.7397333332</v>
      </c>
    </row>
    <row r="44" spans="1:16">
      <c r="A44" s="25">
        <v>2002</v>
      </c>
      <c r="B44" s="26" t="s">
        <v>238</v>
      </c>
      <c r="C44" t="s">
        <v>204</v>
      </c>
      <c r="D44" s="27">
        <v>312</v>
      </c>
      <c r="E44" s="65">
        <v>454.7663</v>
      </c>
      <c r="F44" s="65">
        <v>1.457584294871795</v>
      </c>
      <c r="G44" s="16">
        <v>3898</v>
      </c>
      <c r="H44" s="29">
        <v>1772679.0374000003</v>
      </c>
      <c r="I44" s="29"/>
      <c r="J44" s="27">
        <v>6638</v>
      </c>
      <c r="K44" s="65">
        <v>2230.3092999999999</v>
      </c>
      <c r="L44" s="65">
        <v>0.33599115697499243</v>
      </c>
      <c r="M44" s="73">
        <v>1322</v>
      </c>
      <c r="N44" s="15">
        <v>2948468.8945999998</v>
      </c>
      <c r="O44" s="15">
        <v>4721147.932</v>
      </c>
      <c r="P44" s="15">
        <v>1573715.9773333333</v>
      </c>
    </row>
  </sheetData>
  <mergeCells count="2">
    <mergeCell ref="D7:H7"/>
    <mergeCell ref="J7:N7"/>
  </mergeCells>
  <pageMargins left="0.7" right="0.7" top="0.75" bottom="0.75" header="0.3" footer="0.3"/>
  <pageSetup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F374EF-58E7-4802-9749-B85330E6795C}"/>
</file>

<file path=customXml/itemProps2.xml><?xml version="1.0" encoding="utf-8"?>
<ds:datastoreItem xmlns:ds="http://schemas.openxmlformats.org/officeDocument/2006/customXml" ds:itemID="{7D3CEEDD-FF52-45DA-83D0-42A85647DB49}"/>
</file>

<file path=customXml/itemProps3.xml><?xml version="1.0" encoding="utf-8"?>
<ds:datastoreItem xmlns:ds="http://schemas.openxmlformats.org/officeDocument/2006/customXml" ds:itemID="{B104CED4-14B6-478A-A188-BBE283E35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2026-01-08T01:56:22Z</dcterms:created>
  <dcterms:modified xsi:type="dcterms:W3CDTF">2026-01-15T15:13:49Z</dcterms:modified>
  <cp:category/>
  <cp:contentStatus/>
</cp:coreProperties>
</file>