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9"/>
  <workbookPr/>
  <mc:AlternateContent xmlns:mc="http://schemas.openxmlformats.org/markup-compatibility/2006">
    <mc:Choice Requires="x15">
      <x15ac:absPath xmlns:x15ac="http://schemas.microsoft.com/office/spreadsheetml/2010/11/ac" url="M:\Brda\LTC Reimb\RateReports\27AA Copies of Final Reports\Sent to Admin\"/>
    </mc:Choice>
  </mc:AlternateContent>
  <xr:revisionPtr revIDLastSave="0" documentId="8_{3F159A6A-78EF-4DE4-A5D4-C9D566ECAB69}" xr6:coauthVersionLast="47" xr6:coauthVersionMax="47" xr10:uidLastSave="{00000000-0000-0000-0000-000000000000}"/>
  <bookViews>
    <workbookView xWindow="-120" yWindow="-120" windowWidth="29040" windowHeight="15720" firstSheet="1" activeTab="1" xr2:uid="{950F14CD-0B02-41CD-930D-9AA52B68544C}"/>
  </bookViews>
  <sheets>
    <sheet name="Supportive Living Program" sheetId="1" r:id="rId1"/>
    <sheet name=" Provider Specific Rates" sheetId="3" r:id="rId2"/>
  </sheets>
  <definedNames>
    <definedName name="_xlnm._FilterDatabase" localSheetId="1" hidden="1">' Provider Specific Rates'!$A$6:$F$186</definedName>
    <definedName name="ALLRT23C">' Provider Specific Rates'!$A$6:$F$6</definedName>
    <definedName name="ALLRT23CSMHRF_jeh">#REF!</definedName>
    <definedName name="_xlnm.Print_Area" localSheetId="0">'Supportive Living Program'!$A$1:$K$32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4" i="3" l="1"/>
  <c r="E134" i="3"/>
  <c r="H134" i="3" s="1"/>
  <c r="F172" i="3"/>
  <c r="F119" i="3"/>
  <c r="E172" i="3"/>
  <c r="H172" i="3" s="1"/>
  <c r="E119" i="3"/>
  <c r="H119" i="3" s="1"/>
  <c r="F190" i="3"/>
  <c r="F180" i="3"/>
  <c r="F160" i="3"/>
  <c r="F155" i="3"/>
  <c r="F127" i="3"/>
  <c r="F105" i="3"/>
  <c r="F23" i="3"/>
  <c r="F16" i="3"/>
  <c r="F14" i="3"/>
  <c r="F11" i="3"/>
  <c r="E190" i="3"/>
  <c r="H190" i="3" s="1"/>
  <c r="E180" i="3"/>
  <c r="H180" i="3" s="1"/>
  <c r="E160" i="3"/>
  <c r="H160" i="3" s="1"/>
  <c r="E155" i="3"/>
  <c r="H155" i="3" s="1"/>
  <c r="E127" i="3"/>
  <c r="H127" i="3" s="1"/>
  <c r="E105" i="3"/>
  <c r="H105" i="3" s="1"/>
  <c r="E23" i="3"/>
  <c r="H23" i="3" s="1"/>
  <c r="E16" i="3"/>
  <c r="H16" i="3" s="1"/>
  <c r="E14" i="3"/>
  <c r="H14" i="3" s="1"/>
  <c r="E11" i="3"/>
  <c r="H11" i="3" s="1"/>
  <c r="F123" i="3"/>
  <c r="E123" i="3"/>
  <c r="H123" i="3" s="1"/>
  <c r="F153" i="3"/>
  <c r="F137" i="3"/>
  <c r="F125" i="3"/>
  <c r="F122" i="3"/>
  <c r="F113" i="3"/>
  <c r="E113" i="3"/>
  <c r="H113" i="3" s="1"/>
  <c r="E153" i="3"/>
  <c r="H153" i="3" s="1"/>
  <c r="E137" i="3"/>
  <c r="H137" i="3" s="1"/>
  <c r="E125" i="3"/>
  <c r="H125" i="3" s="1"/>
  <c r="E122" i="3"/>
  <c r="H122" i="3" s="1"/>
  <c r="F109" i="3"/>
  <c r="F57" i="3"/>
  <c r="F48" i="3"/>
  <c r="E109" i="3"/>
  <c r="H109" i="3" s="1"/>
  <c r="E57" i="3"/>
  <c r="H57" i="3" s="1"/>
  <c r="E48" i="3"/>
  <c r="H48" i="3" s="1"/>
  <c r="F77" i="3"/>
  <c r="E77" i="3"/>
  <c r="H77" i="3" s="1"/>
  <c r="F133" i="3"/>
  <c r="F129" i="3"/>
  <c r="F128" i="3"/>
  <c r="F68" i="3"/>
  <c r="F55" i="3"/>
  <c r="F37" i="3"/>
  <c r="F36" i="3"/>
  <c r="F35" i="3"/>
  <c r="F34" i="3"/>
  <c r="E133" i="3"/>
  <c r="H133" i="3" s="1"/>
  <c r="E129" i="3"/>
  <c r="H129" i="3" s="1"/>
  <c r="E128" i="3"/>
  <c r="H128" i="3" s="1"/>
  <c r="E68" i="3"/>
  <c r="H68" i="3" s="1"/>
  <c r="E55" i="3"/>
  <c r="H55" i="3" s="1"/>
  <c r="E37" i="3"/>
  <c r="H37" i="3" s="1"/>
  <c r="E36" i="3"/>
  <c r="H36" i="3" s="1"/>
  <c r="E35" i="3"/>
  <c r="H35" i="3" s="1"/>
  <c r="E34" i="3"/>
  <c r="H34" i="3" s="1"/>
  <c r="F178" i="3"/>
  <c r="F171" i="3"/>
  <c r="F146" i="3"/>
  <c r="F131" i="3"/>
  <c r="F118" i="3"/>
  <c r="F110" i="3"/>
  <c r="F102" i="3"/>
  <c r="F98" i="3"/>
  <c r="F96" i="3"/>
  <c r="F86" i="3"/>
  <c r="E178" i="3"/>
  <c r="H178" i="3" s="1"/>
  <c r="E171" i="3"/>
  <c r="H171" i="3" s="1"/>
  <c r="E146" i="3"/>
  <c r="H146" i="3" s="1"/>
  <c r="E131" i="3"/>
  <c r="H131" i="3" s="1"/>
  <c r="E118" i="3"/>
  <c r="H118" i="3" s="1"/>
  <c r="E110" i="3"/>
  <c r="H110" i="3" s="1"/>
  <c r="E102" i="3"/>
  <c r="H102" i="3" s="1"/>
  <c r="E98" i="3"/>
  <c r="H98" i="3" s="1"/>
  <c r="E96" i="3"/>
  <c r="H96" i="3" s="1"/>
  <c r="E86" i="3"/>
  <c r="H86" i="3" s="1"/>
  <c r="F189" i="3"/>
  <c r="F186" i="3"/>
  <c r="F184" i="3"/>
  <c r="F183" i="3"/>
  <c r="F182" i="3"/>
  <c r="F181" i="3"/>
  <c r="F179" i="3"/>
  <c r="F177" i="3"/>
  <c r="F176" i="3"/>
  <c r="F175" i="3"/>
  <c r="F173" i="3"/>
  <c r="F170" i="3"/>
  <c r="F169" i="3"/>
  <c r="F167" i="3"/>
  <c r="F165" i="3"/>
  <c r="F164" i="3"/>
  <c r="F159" i="3"/>
  <c r="F158" i="3"/>
  <c r="F154" i="3"/>
  <c r="F151" i="3"/>
  <c r="F150" i="3"/>
  <c r="F149" i="3"/>
  <c r="F148" i="3"/>
  <c r="F144" i="3"/>
  <c r="F143" i="3"/>
  <c r="F142" i="3"/>
  <c r="F141" i="3"/>
  <c r="F140" i="3"/>
  <c r="F135" i="3"/>
  <c r="F126" i="3"/>
  <c r="F116" i="3"/>
  <c r="F115" i="3"/>
  <c r="F104" i="3"/>
  <c r="F97" i="3"/>
  <c r="F95" i="3"/>
  <c r="F90" i="3"/>
  <c r="F83" i="3"/>
  <c r="F80" i="3"/>
  <c r="F79" i="3"/>
  <c r="F78" i="3"/>
  <c r="F75" i="3"/>
  <c r="F73" i="3"/>
  <c r="F66" i="3"/>
  <c r="F64" i="3"/>
  <c r="F61" i="3"/>
  <c r="F52" i="3"/>
  <c r="F50" i="3"/>
  <c r="F49" i="3"/>
  <c r="F44" i="3"/>
  <c r="F43" i="3"/>
  <c r="F42" i="3"/>
  <c r="F41" i="3"/>
  <c r="F22" i="3"/>
  <c r="F20" i="3"/>
  <c r="F19" i="3"/>
  <c r="F18" i="3"/>
  <c r="F15" i="3"/>
  <c r="F13" i="3"/>
  <c r="F12" i="3"/>
  <c r="F10" i="3"/>
  <c r="F9" i="3"/>
  <c r="F8" i="3"/>
  <c r="E189" i="3"/>
  <c r="H189" i="3" s="1"/>
  <c r="E186" i="3"/>
  <c r="H186" i="3" s="1"/>
  <c r="E184" i="3"/>
  <c r="H184" i="3" s="1"/>
  <c r="E183" i="3"/>
  <c r="H183" i="3" s="1"/>
  <c r="E182" i="3"/>
  <c r="H182" i="3" s="1"/>
  <c r="E181" i="3"/>
  <c r="H181" i="3" s="1"/>
  <c r="E179" i="3"/>
  <c r="H179" i="3" s="1"/>
  <c r="E177" i="3"/>
  <c r="H177" i="3" s="1"/>
  <c r="E176" i="3"/>
  <c r="H176" i="3" s="1"/>
  <c r="E175" i="3"/>
  <c r="H175" i="3" s="1"/>
  <c r="E173" i="3"/>
  <c r="H173" i="3" s="1"/>
  <c r="E170" i="3"/>
  <c r="H170" i="3" s="1"/>
  <c r="E169" i="3"/>
  <c r="H169" i="3" s="1"/>
  <c r="E167" i="3"/>
  <c r="H167" i="3" s="1"/>
  <c r="E165" i="3"/>
  <c r="H165" i="3" s="1"/>
  <c r="E164" i="3"/>
  <c r="H164" i="3" s="1"/>
  <c r="E159" i="3"/>
  <c r="H159" i="3" s="1"/>
  <c r="E158" i="3"/>
  <c r="H158" i="3" s="1"/>
  <c r="E154" i="3"/>
  <c r="H154" i="3" s="1"/>
  <c r="E151" i="3"/>
  <c r="H151" i="3" s="1"/>
  <c r="E150" i="3"/>
  <c r="H150" i="3" s="1"/>
  <c r="E149" i="3"/>
  <c r="H149" i="3" s="1"/>
  <c r="E148" i="3"/>
  <c r="H148" i="3" s="1"/>
  <c r="E144" i="3"/>
  <c r="H144" i="3" s="1"/>
  <c r="E143" i="3"/>
  <c r="H143" i="3" s="1"/>
  <c r="E142" i="3"/>
  <c r="H142" i="3" s="1"/>
  <c r="E141" i="3"/>
  <c r="H141" i="3" s="1"/>
  <c r="E140" i="3"/>
  <c r="H140" i="3" s="1"/>
  <c r="E135" i="3"/>
  <c r="H135" i="3" s="1"/>
  <c r="E126" i="3"/>
  <c r="H126" i="3" s="1"/>
  <c r="E116" i="3"/>
  <c r="H116" i="3" s="1"/>
  <c r="E115" i="3"/>
  <c r="H115" i="3" s="1"/>
  <c r="E104" i="3"/>
  <c r="H104" i="3" s="1"/>
  <c r="E97" i="3"/>
  <c r="H97" i="3" s="1"/>
  <c r="E95" i="3"/>
  <c r="H95" i="3" s="1"/>
  <c r="E90" i="3"/>
  <c r="H90" i="3" s="1"/>
  <c r="E83" i="3"/>
  <c r="H83" i="3" s="1"/>
  <c r="E80" i="3"/>
  <c r="H80" i="3" s="1"/>
  <c r="E79" i="3"/>
  <c r="H79" i="3" s="1"/>
  <c r="E78" i="3"/>
  <c r="H78" i="3" s="1"/>
  <c r="E75" i="3"/>
  <c r="H75" i="3" s="1"/>
  <c r="E73" i="3"/>
  <c r="H73" i="3" s="1"/>
  <c r="E66" i="3"/>
  <c r="H66" i="3" s="1"/>
  <c r="E64" i="3"/>
  <c r="H64" i="3" s="1"/>
  <c r="E61" i="3"/>
  <c r="H61" i="3" s="1"/>
  <c r="E52" i="3"/>
  <c r="H52" i="3" s="1"/>
  <c r="E50" i="3"/>
  <c r="H50" i="3" s="1"/>
  <c r="E49" i="3"/>
  <c r="H49" i="3" s="1"/>
  <c r="E44" i="3"/>
  <c r="H44" i="3" s="1"/>
  <c r="E43" i="3"/>
  <c r="H43" i="3" s="1"/>
  <c r="E42" i="3"/>
  <c r="H42" i="3" s="1"/>
  <c r="E41" i="3"/>
  <c r="H41" i="3" s="1"/>
  <c r="E22" i="3"/>
  <c r="H22" i="3" s="1"/>
  <c r="E20" i="3"/>
  <c r="H20" i="3" s="1"/>
  <c r="E19" i="3"/>
  <c r="H19" i="3" s="1"/>
  <c r="E18" i="3"/>
  <c r="H18" i="3" s="1"/>
  <c r="E15" i="3"/>
  <c r="H15" i="3" s="1"/>
  <c r="E13" i="3"/>
  <c r="H13" i="3" s="1"/>
  <c r="E12" i="3"/>
  <c r="H12" i="3" s="1"/>
  <c r="E10" i="3"/>
  <c r="H10" i="3" s="1"/>
  <c r="E9" i="3"/>
  <c r="H9" i="3" s="1"/>
  <c r="E8" i="3"/>
  <c r="H8" i="3" s="1"/>
  <c r="F188" i="3"/>
  <c r="F187" i="3"/>
  <c r="F161" i="3"/>
  <c r="F124" i="3"/>
  <c r="F121" i="3"/>
  <c r="F114" i="3"/>
  <c r="F100" i="3"/>
  <c r="F93" i="3"/>
  <c r="F88" i="3"/>
  <c r="F85" i="3"/>
  <c r="F63" i="3"/>
  <c r="F53" i="3"/>
  <c r="F39" i="3"/>
  <c r="F32" i="3"/>
  <c r="F30" i="3"/>
  <c r="F26" i="3"/>
  <c r="F25" i="3"/>
  <c r="F24" i="3"/>
  <c r="F17" i="3"/>
  <c r="F7" i="3"/>
  <c r="E188" i="3"/>
  <c r="H188" i="3" s="1"/>
  <c r="E187" i="3"/>
  <c r="H187" i="3" s="1"/>
  <c r="E161" i="3"/>
  <c r="H161" i="3" s="1"/>
  <c r="E124" i="3"/>
  <c r="H124" i="3" s="1"/>
  <c r="E121" i="3"/>
  <c r="H121" i="3" s="1"/>
  <c r="E114" i="3"/>
  <c r="H114" i="3" s="1"/>
  <c r="E100" i="3"/>
  <c r="H100" i="3" s="1"/>
  <c r="E93" i="3"/>
  <c r="H93" i="3" s="1"/>
  <c r="E88" i="3"/>
  <c r="H88" i="3" s="1"/>
  <c r="E85" i="3"/>
  <c r="H85" i="3" s="1"/>
  <c r="E63" i="3"/>
  <c r="H63" i="3" s="1"/>
  <c r="E53" i="3"/>
  <c r="H53" i="3" s="1"/>
  <c r="E39" i="3"/>
  <c r="H39" i="3" s="1"/>
  <c r="E32" i="3"/>
  <c r="H32" i="3" s="1"/>
  <c r="E30" i="3"/>
  <c r="H30" i="3" s="1"/>
  <c r="E26" i="3"/>
  <c r="H26" i="3" s="1"/>
  <c r="E25" i="3"/>
  <c r="H25" i="3" s="1"/>
  <c r="E24" i="3"/>
  <c r="H24" i="3" s="1"/>
  <c r="E17" i="3"/>
  <c r="H17" i="3" s="1"/>
  <c r="E7" i="3"/>
  <c r="H7" i="3" s="1"/>
  <c r="F185" i="3"/>
  <c r="F174" i="3"/>
  <c r="F166" i="3"/>
  <c r="F163" i="3"/>
  <c r="F152" i="3"/>
  <c r="F139" i="3"/>
  <c r="F117" i="3"/>
  <c r="F112" i="3"/>
  <c r="F111" i="3"/>
  <c r="F70" i="3"/>
  <c r="F58" i="3"/>
  <c r="F54" i="3"/>
  <c r="F38" i="3"/>
  <c r="E185" i="3"/>
  <c r="H185" i="3" s="1"/>
  <c r="E174" i="3"/>
  <c r="H174" i="3" s="1"/>
  <c r="E166" i="3"/>
  <c r="H166" i="3" s="1"/>
  <c r="E163" i="3"/>
  <c r="H163" i="3" s="1"/>
  <c r="E152" i="3"/>
  <c r="H152" i="3" s="1"/>
  <c r="E139" i="3"/>
  <c r="H139" i="3" s="1"/>
  <c r="E117" i="3"/>
  <c r="H117" i="3" s="1"/>
  <c r="E112" i="3"/>
  <c r="H112" i="3" s="1"/>
  <c r="E111" i="3"/>
  <c r="H111" i="3" s="1"/>
  <c r="E70" i="3"/>
  <c r="H70" i="3" s="1"/>
  <c r="E58" i="3"/>
  <c r="H58" i="3" s="1"/>
  <c r="E54" i="3"/>
  <c r="H54" i="3" s="1"/>
  <c r="E38" i="3"/>
  <c r="H38" i="3" s="1"/>
  <c r="F191" i="3"/>
  <c r="F168" i="3"/>
  <c r="F162" i="3"/>
  <c r="F156" i="3"/>
  <c r="F145" i="3"/>
  <c r="F138" i="3"/>
  <c r="F132" i="3"/>
  <c r="F130" i="3"/>
  <c r="F120" i="3"/>
  <c r="F108" i="3"/>
  <c r="F107" i="3"/>
  <c r="F101" i="3"/>
  <c r="F92" i="3"/>
  <c r="F89" i="3"/>
  <c r="F87" i="3"/>
  <c r="F82" i="3"/>
  <c r="F74" i="3"/>
  <c r="F72" i="3"/>
  <c r="F71" i="3"/>
  <c r="F69" i="3"/>
  <c r="F67" i="3"/>
  <c r="F60" i="3"/>
  <c r="F59" i="3"/>
  <c r="F56" i="3"/>
  <c r="F51" i="3"/>
  <c r="F47" i="3"/>
  <c r="F46" i="3"/>
  <c r="F40" i="3"/>
  <c r="F31" i="3"/>
  <c r="F29" i="3"/>
  <c r="F28" i="3"/>
  <c r="F27" i="3"/>
  <c r="F21" i="3"/>
  <c r="E191" i="3"/>
  <c r="H191" i="3" s="1"/>
  <c r="E168" i="3"/>
  <c r="H168" i="3" s="1"/>
  <c r="E162" i="3"/>
  <c r="H162" i="3" s="1"/>
  <c r="E156" i="3"/>
  <c r="H156" i="3" s="1"/>
  <c r="E145" i="3"/>
  <c r="H145" i="3" s="1"/>
  <c r="E138" i="3"/>
  <c r="H138" i="3" s="1"/>
  <c r="E132" i="3"/>
  <c r="H132" i="3" s="1"/>
  <c r="E130" i="3"/>
  <c r="H130" i="3" s="1"/>
  <c r="E120" i="3"/>
  <c r="H120" i="3" s="1"/>
  <c r="E108" i="3"/>
  <c r="H108" i="3" s="1"/>
  <c r="E107" i="3"/>
  <c r="H107" i="3" s="1"/>
  <c r="E101" i="3"/>
  <c r="H101" i="3" s="1"/>
  <c r="E92" i="3"/>
  <c r="H92" i="3" s="1"/>
  <c r="E89" i="3"/>
  <c r="H89" i="3" s="1"/>
  <c r="E87" i="3"/>
  <c r="H87" i="3" s="1"/>
  <c r="E82" i="3"/>
  <c r="H82" i="3" s="1"/>
  <c r="E74" i="3"/>
  <c r="H74" i="3" s="1"/>
  <c r="E72" i="3"/>
  <c r="H72" i="3" s="1"/>
  <c r="E71" i="3"/>
  <c r="H71" i="3" s="1"/>
  <c r="E69" i="3"/>
  <c r="H69" i="3" s="1"/>
  <c r="E67" i="3"/>
  <c r="H67" i="3" s="1"/>
  <c r="E60" i="3"/>
  <c r="H60" i="3" s="1"/>
  <c r="E59" i="3"/>
  <c r="H59" i="3" s="1"/>
  <c r="E56" i="3"/>
  <c r="H56" i="3" s="1"/>
  <c r="E51" i="3"/>
  <c r="H51" i="3" s="1"/>
  <c r="E47" i="3"/>
  <c r="H47" i="3" s="1"/>
  <c r="E46" i="3"/>
  <c r="H46" i="3" s="1"/>
  <c r="E40" i="3"/>
  <c r="H40" i="3" s="1"/>
  <c r="E31" i="3"/>
  <c r="H31" i="3" s="1"/>
  <c r="E29" i="3"/>
  <c r="H29" i="3" s="1"/>
  <c r="E28" i="3"/>
  <c r="H28" i="3" s="1"/>
  <c r="E27" i="3"/>
  <c r="H27" i="3" s="1"/>
  <c r="E21" i="3"/>
  <c r="H21" i="3" s="1"/>
  <c r="F192" i="3"/>
  <c r="F157" i="3"/>
  <c r="F147" i="3"/>
  <c r="F106" i="3"/>
  <c r="F103" i="3"/>
  <c r="F99" i="3"/>
  <c r="F94" i="3"/>
  <c r="F91" i="3"/>
  <c r="F84" i="3"/>
  <c r="F81" i="3"/>
  <c r="F76" i="3"/>
  <c r="F62" i="3"/>
  <c r="F33" i="3"/>
  <c r="E192" i="3"/>
  <c r="H192" i="3" s="1"/>
  <c r="E157" i="3"/>
  <c r="H157" i="3" s="1"/>
  <c r="E147" i="3"/>
  <c r="H147" i="3" s="1"/>
  <c r="E106" i="3"/>
  <c r="H106" i="3" s="1"/>
  <c r="E103" i="3"/>
  <c r="H103" i="3" s="1"/>
  <c r="E99" i="3"/>
  <c r="H99" i="3" s="1"/>
  <c r="E94" i="3"/>
  <c r="H94" i="3" s="1"/>
  <c r="E91" i="3"/>
  <c r="H91" i="3" s="1"/>
  <c r="E84" i="3"/>
  <c r="H84" i="3" s="1"/>
  <c r="E81" i="3"/>
  <c r="H81" i="3" s="1"/>
  <c r="E76" i="3"/>
  <c r="H76" i="3" s="1"/>
  <c r="E62" i="3"/>
  <c r="H62" i="3" s="1"/>
  <c r="E33" i="3"/>
  <c r="H33" i="3" s="1"/>
</calcChain>
</file>

<file path=xl/sharedStrings.xml><?xml version="1.0" encoding="utf-8"?>
<sst xmlns="http://schemas.openxmlformats.org/spreadsheetml/2006/main" count="817" uniqueCount="326">
  <si>
    <t>ILLINOIS DEPARTMENT OF HEALTHCARE AND FAMILY SERVICES</t>
  </si>
  <si>
    <t>BUREAU OF RATE DEVELOPMENT AND ANALYSIS</t>
  </si>
  <si>
    <t>MEDICAID RATE LIST FOR SLF AS OF 07-01-2026</t>
  </si>
  <si>
    <t>Service/Service Description</t>
  </si>
  <si>
    <t>Geographic Area for Applicable Rate</t>
  </si>
  <si>
    <t>Service Unit Type</t>
  </si>
  <si>
    <t>Unit Rate</t>
  </si>
  <si>
    <t>Fee Schedule Effective Date</t>
  </si>
  <si>
    <t>Regular SLP</t>
  </si>
  <si>
    <t>Northwest</t>
  </si>
  <si>
    <t>Per Diem</t>
  </si>
  <si>
    <t>Central</t>
  </si>
  <si>
    <t>West Central</t>
  </si>
  <si>
    <t>South</t>
  </si>
  <si>
    <t>Chicago</t>
  </si>
  <si>
    <t>South Suburb</t>
  </si>
  <si>
    <t>St. Louis</t>
  </si>
  <si>
    <t>Dementia SLP</t>
  </si>
  <si>
    <t>*Includes $6.15 due to the suspension of SNAP benefits and 2.75 for Quality Add-on</t>
  </si>
  <si>
    <t>The following facilities have the $2.75 add on suspended due to QM Reporting Templates and verification documents not being submitted;</t>
  </si>
  <si>
    <t>Acorn Estates</t>
  </si>
  <si>
    <t>Vistas of Lincoln Park</t>
  </si>
  <si>
    <t>Joshua Arms</t>
  </si>
  <si>
    <t>Fransiscan Court</t>
  </si>
  <si>
    <t>MEDICAID RATE LIST FOR SUPPORTIVE LIVING FACILITIES AS OF 07-01-2026</t>
  </si>
  <si>
    <t>*Therapeutically beneficial leave of absence days payable at 100% of facility daily for up to 30 days per fiscal year. Days exceeding 30 per fiscal year are non-payable.</t>
  </si>
  <si>
    <t>Leave of Absence or  Bed Reserve Days</t>
  </si>
  <si>
    <t>Facility Name</t>
  </si>
  <si>
    <t>Service Description</t>
  </si>
  <si>
    <t>City</t>
  </si>
  <si>
    <t>Total Rate</t>
  </si>
  <si>
    <t>Effective Rate</t>
  </si>
  <si>
    <t>Days 1 - 30*</t>
  </si>
  <si>
    <t>31 Days or More*</t>
  </si>
  <si>
    <t>Mount Carmel</t>
  </si>
  <si>
    <t>Alden Gardens of Bloomingdale</t>
  </si>
  <si>
    <t>Bloomingdale</t>
  </si>
  <si>
    <t>Alden Gardens of Waterford</t>
  </si>
  <si>
    <t>Aurora</t>
  </si>
  <si>
    <t>Allure Active Living of Zion</t>
  </si>
  <si>
    <t>Zion</t>
  </si>
  <si>
    <t>Andersonville Supportive Living</t>
  </si>
  <si>
    <t>Asbury Court Retirement Community</t>
  </si>
  <si>
    <t>Des Plaines</t>
  </si>
  <si>
    <t>Asbury Gardens Supportive Living Facility</t>
  </si>
  <si>
    <t>North Aurora</t>
  </si>
  <si>
    <t>Autumn Ridge Supportive Living</t>
  </si>
  <si>
    <t>Vienna</t>
  </si>
  <si>
    <t>Barton Senior Residence Chicago</t>
  </si>
  <si>
    <t>Barton Senior Residences Zion</t>
  </si>
  <si>
    <t>Beth Anne Place</t>
  </si>
  <si>
    <t>Bowman Estates</t>
  </si>
  <si>
    <t>Danville</t>
  </si>
  <si>
    <t>Bridgeway Supportive Living  Community</t>
  </si>
  <si>
    <t>Bensenville</t>
  </si>
  <si>
    <t>Brookstone Estates of Effingham</t>
  </si>
  <si>
    <t>Effingham</t>
  </si>
  <si>
    <t>Brookstone Estates of Fairfield</t>
  </si>
  <si>
    <t>Fairfield</t>
  </si>
  <si>
    <t>Brookstone Estates of Harrisburg</t>
  </si>
  <si>
    <t>Harrisburg</t>
  </si>
  <si>
    <t>Brookstone Estates of Mattoon</t>
  </si>
  <si>
    <t>Mattoon</t>
  </si>
  <si>
    <t>Brookstone Estates of Paris</t>
  </si>
  <si>
    <t>Paris</t>
  </si>
  <si>
    <t>Brookstone Estates of Rantoul</t>
  </si>
  <si>
    <t>Rantoul</t>
  </si>
  <si>
    <t>Brookstone Estates of Robinson</t>
  </si>
  <si>
    <t>Robinson</t>
  </si>
  <si>
    <t>Brookstone Estates of Tuscola</t>
  </si>
  <si>
    <t>Tuscola</t>
  </si>
  <si>
    <t>Brookstone Estates of Vandalia</t>
  </si>
  <si>
    <t>Vandalia</t>
  </si>
  <si>
    <t>Brookstone of Aledo</t>
  </si>
  <si>
    <t>Aledo</t>
  </si>
  <si>
    <t>Cambridge House of Maryville</t>
  </si>
  <si>
    <t>Maryville</t>
  </si>
  <si>
    <t>Cambridge House of O'Fallon</t>
  </si>
  <si>
    <t>O Fallon</t>
  </si>
  <si>
    <t>Cambridge House of Swansea</t>
  </si>
  <si>
    <t>Belleville</t>
  </si>
  <si>
    <t>Carlyle Senior Living</t>
  </si>
  <si>
    <t>Carlyle</t>
  </si>
  <si>
    <t>Castle Manor</t>
  </si>
  <si>
    <t>Lincoln</t>
  </si>
  <si>
    <t>Chapters Living of Carmi</t>
  </si>
  <si>
    <t>Carmi</t>
  </si>
  <si>
    <t>Chapters Living of Washington</t>
  </si>
  <si>
    <t>Washington</t>
  </si>
  <si>
    <t>Churchview Supportive Living Community</t>
  </si>
  <si>
    <t>Concord Place</t>
  </si>
  <si>
    <t>Northlake</t>
  </si>
  <si>
    <t>Covenant Home of Chicago</t>
  </si>
  <si>
    <t>Deer Path of Huntley</t>
  </si>
  <si>
    <t>Huntley</t>
  </si>
  <si>
    <t>Deerfield Supportive Living</t>
  </si>
  <si>
    <t>Deerfield</t>
  </si>
  <si>
    <t>Eagle Ridge of Decatur</t>
  </si>
  <si>
    <t>Decatur</t>
  </si>
  <si>
    <t>Eagles View Supportive Living</t>
  </si>
  <si>
    <t>Eden South Shore</t>
  </si>
  <si>
    <t>Eden Supportive Living</t>
  </si>
  <si>
    <t>Eden Supportive Living Champaign</t>
  </si>
  <si>
    <t>Champaign</t>
  </si>
  <si>
    <t>Eden Supportive Living Fox Valley</t>
  </si>
  <si>
    <t>Emerald Glen of Olney</t>
  </si>
  <si>
    <t>Olney</t>
  </si>
  <si>
    <t>Everest Supportive Living of Beardstown</t>
  </si>
  <si>
    <t>Beardstown</t>
  </si>
  <si>
    <t>Evergreen Place Alton</t>
  </si>
  <si>
    <t>Alton</t>
  </si>
  <si>
    <t>Evergreen Place Decatur</t>
  </si>
  <si>
    <t>Evergreen Place Litchfield</t>
  </si>
  <si>
    <t>Litchfield</t>
  </si>
  <si>
    <t>Evergreen Place Streator</t>
  </si>
  <si>
    <t>Streator</t>
  </si>
  <si>
    <t>Evergreen Village Supportive</t>
  </si>
  <si>
    <t>Normal</t>
  </si>
  <si>
    <t xml:space="preserve">Evolve at Lake Zurich </t>
  </si>
  <si>
    <t>Lake Zurich</t>
  </si>
  <si>
    <t>Fort Armstrong</t>
  </si>
  <si>
    <t>Rock Island</t>
  </si>
  <si>
    <t>Fox Meadows Supportive Living</t>
  </si>
  <si>
    <t>Mc Leansboro</t>
  </si>
  <si>
    <t>Franciscan Court</t>
  </si>
  <si>
    <t>West Chicago</t>
  </si>
  <si>
    <t>Friedman Place</t>
  </si>
  <si>
    <t>Gateway at River City</t>
  </si>
  <si>
    <t>Peoria</t>
  </si>
  <si>
    <t>Glenwood of Greenville</t>
  </si>
  <si>
    <t>Greenville</t>
  </si>
  <si>
    <t>Glenwood of Mt Zion</t>
  </si>
  <si>
    <t>Mount Zion</t>
  </si>
  <si>
    <t>Glenwood of Staunton</t>
  </si>
  <si>
    <t>Staunton</t>
  </si>
  <si>
    <t>Goldwater Estates of Clinton</t>
  </si>
  <si>
    <t>Clinton</t>
  </si>
  <si>
    <t>Grand Prairie Supportive Living</t>
  </si>
  <si>
    <t>Macomb</t>
  </si>
  <si>
    <t>Grand Regency of Jackson Park</t>
  </si>
  <si>
    <t>Grand Regency of Peoria</t>
  </si>
  <si>
    <t>Grand Regency of Robbins</t>
  </si>
  <si>
    <t>Robbins</t>
  </si>
  <si>
    <t>Grand Regency of Rockford</t>
  </si>
  <si>
    <t>Rockford</t>
  </si>
  <si>
    <t>Grand Regency South Shore</t>
  </si>
  <si>
    <t>Green Oaks Supportive Living of Park Forest</t>
  </si>
  <si>
    <t>Park Forest</t>
  </si>
  <si>
    <t>Green Oaks Supportive Living of River Oaks</t>
  </si>
  <si>
    <t>Calumet City</t>
  </si>
  <si>
    <t>Hawthorne Inn of Freeport</t>
  </si>
  <si>
    <t>Freeport</t>
  </si>
  <si>
    <t>Hawthorne Inn of Princeton</t>
  </si>
  <si>
    <t>Princeton</t>
  </si>
  <si>
    <t>Heritage Woods of Batavia</t>
  </si>
  <si>
    <t>Batavia</t>
  </si>
  <si>
    <t>Heritage Woods of Belvidere</t>
  </si>
  <si>
    <t>Belvidere</t>
  </si>
  <si>
    <t>Heritage Woods of Benton</t>
  </si>
  <si>
    <t>Benton</t>
  </si>
  <si>
    <t>Heritage Woods of Bolingbrook</t>
  </si>
  <si>
    <t>South Suburbs</t>
  </si>
  <si>
    <t>Bolingbrook</t>
  </si>
  <si>
    <t>Heritage Woods of Canton</t>
  </si>
  <si>
    <t>Canton</t>
  </si>
  <si>
    <t>Heritage Woods of Centralia</t>
  </si>
  <si>
    <t>Centralia</t>
  </si>
  <si>
    <t>Heritage Woods of Charleston</t>
  </si>
  <si>
    <t>Charleston</t>
  </si>
  <si>
    <t>Heritage Woods of Chicago</t>
  </si>
  <si>
    <t>Heritage Woods of Dekalb</t>
  </si>
  <si>
    <t>Dekalb</t>
  </si>
  <si>
    <t>Heritage Woods of Dwight</t>
  </si>
  <si>
    <t>Dwight</t>
  </si>
  <si>
    <t>Heritage Woods of Flora</t>
  </si>
  <si>
    <t>Flora</t>
  </si>
  <si>
    <t>Heritage Woods of Freeport</t>
  </si>
  <si>
    <t>Heritage Woods of Gurnee</t>
  </si>
  <si>
    <t>Gurnee</t>
  </si>
  <si>
    <t>Heritage Woods of Manteno</t>
  </si>
  <si>
    <t>Manteno</t>
  </si>
  <si>
    <t>Heritage Woods of Mchenry</t>
  </si>
  <si>
    <t>Mchenry</t>
  </si>
  <si>
    <t>Heritage Woods of Minooka</t>
  </si>
  <si>
    <t>Minooka</t>
  </si>
  <si>
    <t>Heritage Woods of Moline</t>
  </si>
  <si>
    <t>Moline</t>
  </si>
  <si>
    <t>Heritage Woods of Mt Vernon</t>
  </si>
  <si>
    <t>Mount Vernon</t>
  </si>
  <si>
    <t>Heritage Woods of Ottawa</t>
  </si>
  <si>
    <t>Ottawa</t>
  </si>
  <si>
    <t>Heritage Woods of Plainfield</t>
  </si>
  <si>
    <t>Plainfield</t>
  </si>
  <si>
    <t>Heritage Woods of Rockford</t>
  </si>
  <si>
    <t>Heritage Woods of South Elgin</t>
  </si>
  <si>
    <t>South Elgin</t>
  </si>
  <si>
    <t>Heritage Woods of Sterling</t>
  </si>
  <si>
    <t>Sterling</t>
  </si>
  <si>
    <t>Heritage Woods of Sullivan</t>
  </si>
  <si>
    <t>Sullivan</t>
  </si>
  <si>
    <t>Heritage Woods of Watseka</t>
  </si>
  <si>
    <t>Watseka</t>
  </si>
  <si>
    <t>Heritage Woods of Yorkville</t>
  </si>
  <si>
    <t>Yorkville</t>
  </si>
  <si>
    <t>Hickory Estates of Pana</t>
  </si>
  <si>
    <t>Pana</t>
  </si>
  <si>
    <t>Hickory Grove (Hancock Village - SLF)</t>
  </si>
  <si>
    <t>Carthage</t>
  </si>
  <si>
    <t>High Point Residence Carlinville</t>
  </si>
  <si>
    <t>Carlinville</t>
  </si>
  <si>
    <t>High Point Residence Chester</t>
  </si>
  <si>
    <t>Chester</t>
  </si>
  <si>
    <t>High Point Residence Chicago Northwest</t>
  </si>
  <si>
    <t>High Point Residence Fox Valley</t>
  </si>
  <si>
    <t>High Point Residence Jerseyville</t>
  </si>
  <si>
    <t>Jerseyville</t>
  </si>
  <si>
    <t>High Point Residence Kankakee</t>
  </si>
  <si>
    <t>Kankakee</t>
  </si>
  <si>
    <t>High Point Residence Monmouth</t>
  </si>
  <si>
    <t>Monmouth</t>
  </si>
  <si>
    <t>High Point Residence Pinckneyville</t>
  </si>
  <si>
    <t>Pinckneyville</t>
  </si>
  <si>
    <t>High Point Residence Quincy</t>
  </si>
  <si>
    <t>Quincy</t>
  </si>
  <si>
    <t>High Point Residence Salem North</t>
  </si>
  <si>
    <t>Salem</t>
  </si>
  <si>
    <t>High Point Residence Salem South</t>
  </si>
  <si>
    <t>High Point Residence Taylorville</t>
  </si>
  <si>
    <t>Taylorville</t>
  </si>
  <si>
    <t>High Point Residence Tinley Park</t>
  </si>
  <si>
    <t>Tinley Park</t>
  </si>
  <si>
    <t>High Point Residence Waterloo</t>
  </si>
  <si>
    <t>Waterloo</t>
  </si>
  <si>
    <t>High Point Residence Wood River</t>
  </si>
  <si>
    <t>Wood River</t>
  </si>
  <si>
    <t>John Evans Supportive Living</t>
  </si>
  <si>
    <t>Pekin</t>
  </si>
  <si>
    <t xml:space="preserve">Joshua Arms </t>
  </si>
  <si>
    <t>Joliet</t>
  </si>
  <si>
    <t>Kensington</t>
  </si>
  <si>
    <t>Galesburg</t>
  </si>
  <si>
    <t>Knollwood St Clair Retirement Community</t>
  </si>
  <si>
    <t>Caseyville</t>
  </si>
  <si>
    <t>Lacey Creek Supportive Living</t>
  </si>
  <si>
    <t>Downers Grove</t>
  </si>
  <si>
    <t>Legacy Estates of Monmouth</t>
  </si>
  <si>
    <t>Maple Grove (Hancock Village - DCU)</t>
  </si>
  <si>
    <t>Maple Point</t>
  </si>
  <si>
    <t>Monticello</t>
  </si>
  <si>
    <t>Mary Bryant Home for the Blind</t>
  </si>
  <si>
    <t>Springfield</t>
  </si>
  <si>
    <t>Maywood Supportive Living</t>
  </si>
  <si>
    <t>Maywood</t>
  </si>
  <si>
    <t>Montclare Supportive Living Community of Lawndale</t>
  </si>
  <si>
    <t>Moraine Court</t>
  </si>
  <si>
    <t>Bridgeview</t>
  </si>
  <si>
    <t>New City Supportive Living</t>
  </si>
  <si>
    <t>Oak Hill Supportive Living Community</t>
  </si>
  <si>
    <t>Round Lake Beac</t>
  </si>
  <si>
    <t>Oak Wood Estates</t>
  </si>
  <si>
    <t>Stronghurst</t>
  </si>
  <si>
    <t>Park Point Supportive Living</t>
  </si>
  <si>
    <t>Morris</t>
  </si>
  <si>
    <t>Pinnacle Place</t>
  </si>
  <si>
    <t>Savanna</t>
  </si>
  <si>
    <t>Pioneer Gardens Supportive Living</t>
  </si>
  <si>
    <t>Plum Creek Chicago</t>
  </si>
  <si>
    <t>Plum Creek Supportive Living</t>
  </si>
  <si>
    <t>Rolling Meadows</t>
  </si>
  <si>
    <t>Pointe at Eastgate</t>
  </si>
  <si>
    <t>Algonquin</t>
  </si>
  <si>
    <t>Pointe at Jacksonville</t>
  </si>
  <si>
    <t>Jacksonville</t>
  </si>
  <si>
    <t>Pointe at Kilpatrick</t>
  </si>
  <si>
    <t>Crestwood</t>
  </si>
  <si>
    <t>Pontiac Supportive Living</t>
  </si>
  <si>
    <t>Pontiac</t>
  </si>
  <si>
    <t>Prairie Crossing</t>
  </si>
  <si>
    <t>Shabbona</t>
  </si>
  <si>
    <t>Prairie Green at Fays Point</t>
  </si>
  <si>
    <t>Blue Island</t>
  </si>
  <si>
    <t>Prairie Green Dixie Crossing</t>
  </si>
  <si>
    <t>Chicago Heights</t>
  </si>
  <si>
    <t>Prairie Living at Chautauqua</t>
  </si>
  <si>
    <t>Carbondale</t>
  </si>
  <si>
    <t>Prairie Winds of Urbana</t>
  </si>
  <si>
    <t>Urbana</t>
  </si>
  <si>
    <t>Quincy Senior Family Resource Center</t>
  </si>
  <si>
    <t>Ravenswood Senior Living</t>
  </si>
  <si>
    <t>Royal Estates Assistive Living</t>
  </si>
  <si>
    <t>Dolton</t>
  </si>
  <si>
    <t>Springfield Supportive Living</t>
  </si>
  <si>
    <t>St Anthony of Lansing</t>
  </si>
  <si>
    <t>Lansing</t>
  </si>
  <si>
    <t>St Francis Woods</t>
  </si>
  <si>
    <t>Stonebridge of Gurnee</t>
  </si>
  <si>
    <t>Tabor Hills Supportive Living</t>
  </si>
  <si>
    <t>Naperville</t>
  </si>
  <si>
    <t>The Pointe at Crete</t>
  </si>
  <si>
    <t>Crete</t>
  </si>
  <si>
    <t xml:space="preserve">The Pointe at Greenview </t>
  </si>
  <si>
    <t>Timberlake Senior Living</t>
  </si>
  <si>
    <t>Victory Centre of Bartlett</t>
  </si>
  <si>
    <t>Bartlett</t>
  </si>
  <si>
    <t>Victory Centre of Elk Grove</t>
  </si>
  <si>
    <t>Elk Grove Villa</t>
  </si>
  <si>
    <t>Victory Centre of Galewood</t>
  </si>
  <si>
    <t>Victory Centre of Joliet Supportive Living Facility</t>
  </si>
  <si>
    <t>Victory Centre of Michigan Avenue</t>
  </si>
  <si>
    <t>Victory Centre of River Woods</t>
  </si>
  <si>
    <t>Melrose Park</t>
  </si>
  <si>
    <t>Victory Centre of Sierra Ridge</t>
  </si>
  <si>
    <t>Country Club Hi</t>
  </si>
  <si>
    <t>Victory Centre of South Chicago</t>
  </si>
  <si>
    <t>Victory Centre of Vernon Hills</t>
  </si>
  <si>
    <t>Vernon Hills</t>
  </si>
  <si>
    <t>Village at Morse Farm</t>
  </si>
  <si>
    <t>Voyage Senior Living of Anna</t>
  </si>
  <si>
    <t>Anna</t>
  </si>
  <si>
    <t>Voyage Senior Living of Marion</t>
  </si>
  <si>
    <t>Marion</t>
  </si>
  <si>
    <t>Waterford Estates Supportive Living Residences</t>
  </si>
  <si>
    <t>Hazel Crest</t>
  </si>
  <si>
    <t>Woodridge of Galesburg</t>
  </si>
  <si>
    <t>Woodridge Senior Living Residence Geneseo</t>
  </si>
  <si>
    <t>Geneseo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</si>
</sst>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#,##0.00"/>
    <numFmt numFmtId="165" formatCode="&quot;$&quot;#,##0.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.5"/>
      <color rgb="FF000000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0" fontId="1" fillId="0" borderId="0" xfId="0" applyFont="1"/>
    <xf numFmtId="0" fontId="0" fillId="0" borderId="9" xfId="0" applyBorder="1"/>
    <xf numFmtId="0" fontId="2" fillId="2" borderId="10" xfId="0" applyFont="1" applyFill="1" applyBorder="1" applyAlignment="1">
      <alignment horizont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9" xfId="0" applyNumberForma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/>
    <xf numFmtId="0" fontId="10" fillId="0" borderId="9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wrapText="1"/>
    </xf>
    <xf numFmtId="164" fontId="11" fillId="3" borderId="9" xfId="2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vertical="top" wrapText="1"/>
    </xf>
    <xf numFmtId="0" fontId="9" fillId="0" borderId="9" xfId="0" applyFont="1" applyFill="1" applyBorder="1"/>
    <xf numFmtId="0" fontId="9" fillId="0" borderId="9" xfId="0" applyFont="1" applyFill="1" applyBorder="1" applyAlignment="1">
      <alignment horizontal="center"/>
    </xf>
    <xf numFmtId="0" fontId="12" fillId="0" borderId="0" xfId="0" applyFont="1" applyFill="1"/>
    <xf numFmtId="0" fontId="9" fillId="0" borderId="11" xfId="0" applyFont="1" applyFill="1" applyBorder="1"/>
    <xf numFmtId="0" fontId="9" fillId="0" borderId="11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/>
    </xf>
    <xf numFmtId="164" fontId="9" fillId="0" borderId="9" xfId="0" applyNumberFormat="1" applyFont="1" applyFill="1" applyBorder="1"/>
    <xf numFmtId="14" fontId="9" fillId="0" borderId="9" xfId="0" applyNumberFormat="1" applyFont="1" applyFill="1" applyBorder="1"/>
    <xf numFmtId="165" fontId="9" fillId="0" borderId="9" xfId="0" applyNumberFormat="1" applyFont="1" applyFill="1" applyBorder="1"/>
    <xf numFmtId="14" fontId="9" fillId="0" borderId="9" xfId="1" applyNumberFormat="1" applyFont="1" applyFill="1" applyBorder="1"/>
    <xf numFmtId="7" fontId="9" fillId="0" borderId="9" xfId="1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9" fillId="0" borderId="9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Normal 2" xfId="2" xr:uid="{50954A9A-A4FF-4899-9B20-1259ED01C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1137-3E94-4663-BCD0-AE253A61A22B}">
  <dimension ref="A1:K32"/>
  <sheetViews>
    <sheetView zoomScaleNormal="100" workbookViewId="0">
      <selection activeCell="B30" sqref="B30"/>
    </sheetView>
  </sheetViews>
  <sheetFormatPr defaultRowHeight="15"/>
  <cols>
    <col min="1" max="1" width="26.7109375" bestFit="1" customWidth="1"/>
    <col min="2" max="2" width="18.42578125" customWidth="1"/>
    <col min="3" max="3" width="12" customWidth="1"/>
    <col min="4" max="4" width="13.140625" customWidth="1"/>
    <col min="5" max="5" width="13.5703125" customWidth="1"/>
  </cols>
  <sheetData>
    <row r="1" spans="1:11">
      <c r="A1" s="35" t="s">
        <v>0</v>
      </c>
      <c r="B1" s="36"/>
      <c r="C1" s="36"/>
      <c r="D1" s="36"/>
      <c r="E1" s="37"/>
      <c r="F1" s="1"/>
      <c r="G1" s="17"/>
      <c r="H1" s="17"/>
      <c r="I1" s="17"/>
    </row>
    <row r="2" spans="1:11" ht="15" customHeight="1">
      <c r="A2" s="38" t="s">
        <v>1</v>
      </c>
      <c r="B2" s="39"/>
      <c r="C2" s="39"/>
      <c r="D2" s="39"/>
      <c r="E2" s="40"/>
      <c r="F2" s="1"/>
      <c r="G2" s="1"/>
    </row>
    <row r="3" spans="1:11" ht="15" customHeight="1">
      <c r="A3" s="41" t="s">
        <v>2</v>
      </c>
      <c r="B3" s="42"/>
      <c r="C3" s="42"/>
      <c r="D3" s="42"/>
      <c r="E3" s="43"/>
      <c r="F3" s="1"/>
      <c r="G3" s="1"/>
    </row>
    <row r="4" spans="1:11">
      <c r="A4" s="13"/>
      <c r="B4" s="14"/>
      <c r="C4" s="14"/>
      <c r="D4" s="14"/>
      <c r="E4" s="3"/>
      <c r="F4" s="1"/>
      <c r="G4" s="1"/>
    </row>
    <row r="5" spans="1:11" ht="45">
      <c r="A5" s="4" t="s">
        <v>3</v>
      </c>
      <c r="B5" s="18" t="s">
        <v>4</v>
      </c>
      <c r="C5" s="5" t="s">
        <v>5</v>
      </c>
      <c r="D5" s="6" t="s">
        <v>6</v>
      </c>
      <c r="E5" s="19" t="s">
        <v>7</v>
      </c>
      <c r="F5" s="1"/>
      <c r="G5" s="17"/>
      <c r="H5" s="17"/>
      <c r="I5" s="17"/>
      <c r="J5" s="17"/>
      <c r="K5" s="17"/>
    </row>
    <row r="6" spans="1:11">
      <c r="A6" s="2" t="s">
        <v>8</v>
      </c>
      <c r="B6" s="2" t="s">
        <v>9</v>
      </c>
      <c r="C6" s="2" t="s">
        <v>10</v>
      </c>
      <c r="D6" s="20">
        <v>148.84</v>
      </c>
      <c r="E6" s="8">
        <v>46204</v>
      </c>
    </row>
    <row r="7" spans="1:11">
      <c r="A7" s="2" t="s">
        <v>8</v>
      </c>
      <c r="B7" s="2" t="s">
        <v>11</v>
      </c>
      <c r="C7" s="2" t="s">
        <v>10</v>
      </c>
      <c r="D7" s="20">
        <v>149.63</v>
      </c>
      <c r="E7" s="8">
        <v>46204</v>
      </c>
    </row>
    <row r="8" spans="1:11">
      <c r="A8" s="2" t="s">
        <v>8</v>
      </c>
      <c r="B8" s="2" t="s">
        <v>12</v>
      </c>
      <c r="C8" s="2" t="s">
        <v>10</v>
      </c>
      <c r="D8" s="20">
        <v>141.55000000000001</v>
      </c>
      <c r="E8" s="8">
        <v>46204</v>
      </c>
    </row>
    <row r="9" spans="1:11">
      <c r="A9" s="2" t="s">
        <v>8</v>
      </c>
      <c r="B9" s="2" t="s">
        <v>13</v>
      </c>
      <c r="C9" s="2" t="s">
        <v>10</v>
      </c>
      <c r="D9" s="20">
        <v>133.74</v>
      </c>
      <c r="E9" s="8">
        <v>46204</v>
      </c>
    </row>
    <row r="10" spans="1:11">
      <c r="A10" s="2" t="s">
        <v>8</v>
      </c>
      <c r="B10" s="2" t="s">
        <v>14</v>
      </c>
      <c r="C10" s="2" t="s">
        <v>10</v>
      </c>
      <c r="D10" s="20">
        <v>154.03</v>
      </c>
      <c r="E10" s="8">
        <v>46204</v>
      </c>
    </row>
    <row r="11" spans="1:11">
      <c r="A11" s="2" t="s">
        <v>8</v>
      </c>
      <c r="B11" s="2" t="s">
        <v>15</v>
      </c>
      <c r="C11" s="2" t="s">
        <v>10</v>
      </c>
      <c r="D11" s="20">
        <v>148.86000000000001</v>
      </c>
      <c r="E11" s="8">
        <v>46204</v>
      </c>
    </row>
    <row r="12" spans="1:11">
      <c r="A12" s="2" t="s">
        <v>8</v>
      </c>
      <c r="B12" s="2" t="s">
        <v>16</v>
      </c>
      <c r="C12" s="2" t="s">
        <v>10</v>
      </c>
      <c r="D12" s="20">
        <v>145.05000000000001</v>
      </c>
      <c r="E12" s="8">
        <v>46204</v>
      </c>
    </row>
    <row r="13" spans="1:11">
      <c r="A13" s="2" t="s">
        <v>17</v>
      </c>
      <c r="B13" s="2" t="s">
        <v>9</v>
      </c>
      <c r="C13" s="2" t="s">
        <v>10</v>
      </c>
      <c r="D13" s="20">
        <v>218.8</v>
      </c>
      <c r="E13" s="8">
        <v>46204</v>
      </c>
    </row>
    <row r="14" spans="1:11">
      <c r="A14" s="2" t="s">
        <v>17</v>
      </c>
      <c r="B14" s="2" t="s">
        <v>11</v>
      </c>
      <c r="C14" s="2" t="s">
        <v>10</v>
      </c>
      <c r="D14" s="20">
        <v>220</v>
      </c>
      <c r="E14" s="8">
        <v>46204</v>
      </c>
    </row>
    <row r="15" spans="1:11">
      <c r="A15" s="2" t="s">
        <v>17</v>
      </c>
      <c r="B15" s="2" t="s">
        <v>12</v>
      </c>
      <c r="C15" s="2" t="s">
        <v>10</v>
      </c>
      <c r="D15" s="20">
        <v>207.88</v>
      </c>
      <c r="E15" s="8">
        <v>46204</v>
      </c>
    </row>
    <row r="16" spans="1:11">
      <c r="A16" s="2" t="s">
        <v>17</v>
      </c>
      <c r="B16" s="2" t="s">
        <v>13</v>
      </c>
      <c r="C16" s="2" t="s">
        <v>10</v>
      </c>
      <c r="D16" s="20">
        <v>196.15</v>
      </c>
      <c r="E16" s="8">
        <v>46204</v>
      </c>
    </row>
    <row r="17" spans="1:11">
      <c r="A17" s="2" t="s">
        <v>17</v>
      </c>
      <c r="B17" s="2" t="s">
        <v>14</v>
      </c>
      <c r="C17" s="2" t="s">
        <v>10</v>
      </c>
      <c r="D17" s="20">
        <v>226.59</v>
      </c>
      <c r="E17" s="8">
        <v>46204</v>
      </c>
    </row>
    <row r="18" spans="1:11">
      <c r="A18" s="2" t="s">
        <v>17</v>
      </c>
      <c r="B18" s="2" t="s">
        <v>15</v>
      </c>
      <c r="C18" s="2" t="s">
        <v>10</v>
      </c>
      <c r="D18" s="20">
        <v>218.84</v>
      </c>
      <c r="E18" s="8">
        <v>46204</v>
      </c>
    </row>
    <row r="19" spans="1:11">
      <c r="A19" s="2" t="s">
        <v>17</v>
      </c>
      <c r="B19" s="2" t="s">
        <v>16</v>
      </c>
      <c r="C19" s="2" t="s">
        <v>10</v>
      </c>
      <c r="D19" s="20">
        <v>213.12</v>
      </c>
      <c r="E19" s="8">
        <v>46204</v>
      </c>
    </row>
    <row r="21" spans="1:11">
      <c r="A21" s="44" t="s">
        <v>18</v>
      </c>
      <c r="B21" s="44"/>
      <c r="C21" s="44"/>
      <c r="D21" s="44"/>
      <c r="E21" s="44"/>
      <c r="F21" s="44"/>
      <c r="G21" s="44"/>
    </row>
    <row r="23" spans="1:11">
      <c r="A23" s="45" t="s">
        <v>19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ht="15.75">
      <c r="A24" s="7">
        <v>1</v>
      </c>
      <c r="B24" s="9" t="s">
        <v>20</v>
      </c>
      <c r="C24" s="16"/>
      <c r="D24" s="16"/>
      <c r="E24" s="16"/>
      <c r="F24" s="16"/>
      <c r="G24" s="15"/>
      <c r="H24" s="15"/>
      <c r="I24" s="15"/>
      <c r="J24" s="15"/>
      <c r="K24" s="15"/>
    </row>
    <row r="25" spans="1:11" ht="15.75">
      <c r="A25" s="7">
        <v>2</v>
      </c>
      <c r="B25" s="9" t="s">
        <v>21</v>
      </c>
    </row>
    <row r="26" spans="1:11" ht="15.75">
      <c r="A26" s="7">
        <v>3</v>
      </c>
      <c r="B26" s="9" t="s">
        <v>22</v>
      </c>
    </row>
    <row r="27" spans="1:11" ht="15.75">
      <c r="A27" s="7">
        <v>4</v>
      </c>
      <c r="B27" s="9" t="s">
        <v>23</v>
      </c>
    </row>
    <row r="28" spans="1:11" ht="15.75">
      <c r="A28" s="7"/>
      <c r="B28" s="9"/>
    </row>
    <row r="29" spans="1:11">
      <c r="A29" s="7"/>
      <c r="B29" s="10"/>
    </row>
    <row r="30" spans="1:11">
      <c r="A30" s="7"/>
      <c r="B30" s="10"/>
    </row>
    <row r="31" spans="1:11">
      <c r="A31" s="7"/>
      <c r="B31" s="10"/>
    </row>
    <row r="32" spans="1:11">
      <c r="A32" s="7"/>
      <c r="B32" s="11"/>
    </row>
  </sheetData>
  <mergeCells count="5">
    <mergeCell ref="A1:E1"/>
    <mergeCell ref="A2:E2"/>
    <mergeCell ref="A3:E3"/>
    <mergeCell ref="A21:G21"/>
    <mergeCell ref="A23:K23"/>
  </mergeCells>
  <pageMargins left="0.7" right="0.7" top="0.75" bottom="0.75" header="0.3" footer="0.3"/>
  <pageSetup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A213-4E3C-4E9C-832B-055B2DE7D965}">
  <sheetPr>
    <tabColor rgb="FFFFFF00"/>
  </sheetPr>
  <dimension ref="A1:N193"/>
  <sheetViews>
    <sheetView tabSelected="1" zoomScale="110" zoomScaleNormal="110" workbookViewId="0">
      <pane xSplit="1" topLeftCell="B1" activePane="topRight" state="frozen"/>
      <selection pane="topRight" activeCell="B1" sqref="B1"/>
      <selection activeCell="A5" sqref="A5"/>
    </sheetView>
  </sheetViews>
  <sheetFormatPr defaultColWidth="9.140625" defaultRowHeight="15"/>
  <cols>
    <col min="1" max="1" width="39" style="17" customWidth="1"/>
    <col min="2" max="3" width="20.140625" style="21" customWidth="1"/>
    <col min="4" max="4" width="17.42578125" style="21" customWidth="1"/>
    <col min="5" max="6" width="17.42578125" style="17" customWidth="1"/>
    <col min="7" max="7" width="1.140625" style="17" customWidth="1"/>
    <col min="8" max="8" width="11.140625" style="17" customWidth="1"/>
    <col min="9" max="9" width="11.28515625" style="17" customWidth="1"/>
    <col min="10" max="14" width="9.140625" style="17"/>
    <col min="15" max="16384" width="9.140625" style="12"/>
  </cols>
  <sheetData>
    <row r="1" spans="1:14" ht="15.75">
      <c r="A1" s="17" t="s">
        <v>0</v>
      </c>
      <c r="D1" s="22"/>
      <c r="J1" s="26"/>
      <c r="K1" s="26"/>
      <c r="L1" s="26"/>
      <c r="M1" s="26"/>
      <c r="N1" s="26"/>
    </row>
    <row r="2" spans="1:14" ht="15.75">
      <c r="A2" s="17" t="s">
        <v>1</v>
      </c>
      <c r="D2" s="17"/>
      <c r="J2" s="26"/>
      <c r="K2" s="26"/>
      <c r="L2" s="26"/>
      <c r="M2" s="26"/>
      <c r="N2" s="26"/>
    </row>
    <row r="3" spans="1:14" ht="15.75">
      <c r="A3" s="17" t="s">
        <v>24</v>
      </c>
      <c r="J3" s="26"/>
      <c r="K3" s="26"/>
      <c r="L3" s="26"/>
      <c r="M3" s="26"/>
      <c r="N3" s="26"/>
    </row>
    <row r="4" spans="1:14" ht="36.950000000000003" customHeight="1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32.450000000000003" customHeight="1">
      <c r="A5" s="47" t="s">
        <v>25</v>
      </c>
      <c r="B5" s="47"/>
      <c r="C5" s="47"/>
      <c r="D5" s="47"/>
      <c r="E5" s="47"/>
      <c r="F5" s="47"/>
      <c r="H5" s="46" t="s">
        <v>26</v>
      </c>
      <c r="I5" s="46"/>
    </row>
    <row r="6" spans="1:14" ht="43.5" customHeight="1">
      <c r="A6" s="27" t="s">
        <v>27</v>
      </c>
      <c r="B6" s="28" t="s">
        <v>28</v>
      </c>
      <c r="C6" s="28" t="s">
        <v>4</v>
      </c>
      <c r="D6" s="29" t="s">
        <v>29</v>
      </c>
      <c r="E6" s="29" t="s">
        <v>30</v>
      </c>
      <c r="F6" s="29" t="s">
        <v>31</v>
      </c>
      <c r="H6" s="28" t="s">
        <v>32</v>
      </c>
      <c r="I6" s="28" t="s">
        <v>33</v>
      </c>
    </row>
    <row r="7" spans="1:14">
      <c r="A7" s="24" t="s">
        <v>20</v>
      </c>
      <c r="B7" s="25" t="s">
        <v>8</v>
      </c>
      <c r="C7" s="25" t="s">
        <v>13</v>
      </c>
      <c r="D7" s="25" t="s">
        <v>34</v>
      </c>
      <c r="E7" s="30">
        <f>'Supportive Living Program'!$D$9</f>
        <v>133.74</v>
      </c>
      <c r="F7" s="31">
        <f>'Supportive Living Program'!$E$9</f>
        <v>46204</v>
      </c>
      <c r="G7" s="24"/>
      <c r="H7" s="32">
        <f>E7</f>
        <v>133.74</v>
      </c>
      <c r="I7" s="32">
        <v>0</v>
      </c>
    </row>
    <row r="8" spans="1:14">
      <c r="A8" s="24" t="s">
        <v>35</v>
      </c>
      <c r="B8" s="25" t="s">
        <v>8</v>
      </c>
      <c r="C8" s="25" t="s">
        <v>14</v>
      </c>
      <c r="D8" s="25" t="s">
        <v>36</v>
      </c>
      <c r="E8" s="30">
        <f>'Supportive Living Program'!$D$10</f>
        <v>154.03</v>
      </c>
      <c r="F8" s="31">
        <f>'Supportive Living Program'!$E$10</f>
        <v>46204</v>
      </c>
      <c r="G8" s="24"/>
      <c r="H8" s="32">
        <f t="shared" ref="H8:H27" si="0">E8</f>
        <v>154.03</v>
      </c>
      <c r="I8" s="32">
        <v>0</v>
      </c>
    </row>
    <row r="9" spans="1:14">
      <c r="A9" s="24" t="s">
        <v>37</v>
      </c>
      <c r="B9" s="25" t="s">
        <v>8</v>
      </c>
      <c r="C9" s="25" t="s">
        <v>14</v>
      </c>
      <c r="D9" s="25" t="s">
        <v>38</v>
      </c>
      <c r="E9" s="30">
        <f>'Supportive Living Program'!$D$10</f>
        <v>154.03</v>
      </c>
      <c r="F9" s="31">
        <f>'Supportive Living Program'!$E$10</f>
        <v>46204</v>
      </c>
      <c r="G9" s="24"/>
      <c r="H9" s="32">
        <f t="shared" si="0"/>
        <v>154.03</v>
      </c>
      <c r="I9" s="32">
        <v>0</v>
      </c>
    </row>
    <row r="10" spans="1:14">
      <c r="A10" s="24" t="s">
        <v>39</v>
      </c>
      <c r="B10" s="25" t="s">
        <v>8</v>
      </c>
      <c r="C10" s="25" t="s">
        <v>14</v>
      </c>
      <c r="D10" s="25" t="s">
        <v>40</v>
      </c>
      <c r="E10" s="30">
        <f>'Supportive Living Program'!$D$10</f>
        <v>154.03</v>
      </c>
      <c r="F10" s="31">
        <f>'Supportive Living Program'!$E$10</f>
        <v>46204</v>
      </c>
      <c r="G10" s="24"/>
      <c r="H10" s="32">
        <f t="shared" si="0"/>
        <v>154.03</v>
      </c>
      <c r="I10" s="32">
        <v>0</v>
      </c>
    </row>
    <row r="11" spans="1:14">
      <c r="A11" s="24" t="s">
        <v>39</v>
      </c>
      <c r="B11" s="25" t="s">
        <v>17</v>
      </c>
      <c r="C11" s="25" t="s">
        <v>14</v>
      </c>
      <c r="D11" s="25" t="s">
        <v>40</v>
      </c>
      <c r="E11" s="30">
        <f>'Supportive Living Program'!$D$17</f>
        <v>226.59</v>
      </c>
      <c r="F11" s="31">
        <f>'Supportive Living Program'!$E$17</f>
        <v>46204</v>
      </c>
      <c r="G11" s="24"/>
      <c r="H11" s="32">
        <f t="shared" si="0"/>
        <v>226.59</v>
      </c>
      <c r="I11" s="32">
        <v>0</v>
      </c>
    </row>
    <row r="12" spans="1:14">
      <c r="A12" s="24" t="s">
        <v>41</v>
      </c>
      <c r="B12" s="25" t="s">
        <v>8</v>
      </c>
      <c r="C12" s="25" t="s">
        <v>14</v>
      </c>
      <c r="D12" s="25" t="s">
        <v>14</v>
      </c>
      <c r="E12" s="30">
        <f>'Supportive Living Program'!$D$10</f>
        <v>154.03</v>
      </c>
      <c r="F12" s="31">
        <f>'Supportive Living Program'!$E$10</f>
        <v>46204</v>
      </c>
      <c r="G12" s="24"/>
      <c r="H12" s="32">
        <f t="shared" si="0"/>
        <v>154.03</v>
      </c>
      <c r="I12" s="32">
        <v>0</v>
      </c>
    </row>
    <row r="13" spans="1:14">
      <c r="A13" s="24" t="s">
        <v>42</v>
      </c>
      <c r="B13" s="25" t="s">
        <v>8</v>
      </c>
      <c r="C13" s="25" t="s">
        <v>14</v>
      </c>
      <c r="D13" s="25" t="s">
        <v>43</v>
      </c>
      <c r="E13" s="30">
        <f>'Supportive Living Program'!$D$10</f>
        <v>154.03</v>
      </c>
      <c r="F13" s="31">
        <f>'Supportive Living Program'!$E$10</f>
        <v>46204</v>
      </c>
      <c r="G13" s="24"/>
      <c r="H13" s="32">
        <f t="shared" si="0"/>
        <v>154.03</v>
      </c>
      <c r="I13" s="32">
        <v>0</v>
      </c>
    </row>
    <row r="14" spans="1:14">
      <c r="A14" s="24" t="s">
        <v>42</v>
      </c>
      <c r="B14" s="25" t="s">
        <v>17</v>
      </c>
      <c r="C14" s="25" t="s">
        <v>14</v>
      </c>
      <c r="D14" s="25" t="s">
        <v>43</v>
      </c>
      <c r="E14" s="30">
        <f>'Supportive Living Program'!$D$17</f>
        <v>226.59</v>
      </c>
      <c r="F14" s="31">
        <f>'Supportive Living Program'!$E$17</f>
        <v>46204</v>
      </c>
      <c r="G14" s="24"/>
      <c r="H14" s="32">
        <f t="shared" si="0"/>
        <v>226.59</v>
      </c>
      <c r="I14" s="32">
        <v>0</v>
      </c>
    </row>
    <row r="15" spans="1:14">
      <c r="A15" s="24" t="s">
        <v>44</v>
      </c>
      <c r="B15" s="25" t="s">
        <v>8</v>
      </c>
      <c r="C15" s="25" t="s">
        <v>14</v>
      </c>
      <c r="D15" s="25" t="s">
        <v>45</v>
      </c>
      <c r="E15" s="30">
        <f>'Supportive Living Program'!$D$10</f>
        <v>154.03</v>
      </c>
      <c r="F15" s="31">
        <f>'Supportive Living Program'!$E$10</f>
        <v>46204</v>
      </c>
      <c r="G15" s="24"/>
      <c r="H15" s="32">
        <f t="shared" si="0"/>
        <v>154.03</v>
      </c>
      <c r="I15" s="32">
        <v>0</v>
      </c>
    </row>
    <row r="16" spans="1:14">
      <c r="A16" s="24" t="s">
        <v>44</v>
      </c>
      <c r="B16" s="25" t="s">
        <v>17</v>
      </c>
      <c r="C16" s="25" t="s">
        <v>14</v>
      </c>
      <c r="D16" s="25" t="s">
        <v>45</v>
      </c>
      <c r="E16" s="30">
        <f>'Supportive Living Program'!$D$17</f>
        <v>226.59</v>
      </c>
      <c r="F16" s="31">
        <f>'Supportive Living Program'!$E$17</f>
        <v>46204</v>
      </c>
      <c r="G16" s="24"/>
      <c r="H16" s="32">
        <f t="shared" si="0"/>
        <v>226.59</v>
      </c>
      <c r="I16" s="32">
        <v>0</v>
      </c>
    </row>
    <row r="17" spans="1:9">
      <c r="A17" s="24" t="s">
        <v>46</v>
      </c>
      <c r="B17" s="25" t="s">
        <v>8</v>
      </c>
      <c r="C17" s="25" t="s">
        <v>13</v>
      </c>
      <c r="D17" s="25" t="s">
        <v>47</v>
      </c>
      <c r="E17" s="30">
        <f>'Supportive Living Program'!$D$9</f>
        <v>133.74</v>
      </c>
      <c r="F17" s="31">
        <f>'Supportive Living Program'!$E$9</f>
        <v>46204</v>
      </c>
      <c r="G17" s="24"/>
      <c r="H17" s="32">
        <f t="shared" si="0"/>
        <v>133.74</v>
      </c>
      <c r="I17" s="32">
        <v>0</v>
      </c>
    </row>
    <row r="18" spans="1:9">
      <c r="A18" s="24" t="s">
        <v>48</v>
      </c>
      <c r="B18" s="25" t="s">
        <v>8</v>
      </c>
      <c r="C18" s="25" t="s">
        <v>14</v>
      </c>
      <c r="D18" s="25" t="s">
        <v>14</v>
      </c>
      <c r="E18" s="30">
        <f>'Supportive Living Program'!$D$10</f>
        <v>154.03</v>
      </c>
      <c r="F18" s="31">
        <f>'Supportive Living Program'!$E$10</f>
        <v>46204</v>
      </c>
      <c r="G18" s="24"/>
      <c r="H18" s="32">
        <f t="shared" si="0"/>
        <v>154.03</v>
      </c>
      <c r="I18" s="32">
        <v>0</v>
      </c>
    </row>
    <row r="19" spans="1:9">
      <c r="A19" s="24" t="s">
        <v>49</v>
      </c>
      <c r="B19" s="25" t="s">
        <v>8</v>
      </c>
      <c r="C19" s="25" t="s">
        <v>14</v>
      </c>
      <c r="D19" s="25" t="s">
        <v>40</v>
      </c>
      <c r="E19" s="30">
        <f>'Supportive Living Program'!$D$10</f>
        <v>154.03</v>
      </c>
      <c r="F19" s="31">
        <f>'Supportive Living Program'!$E$10</f>
        <v>46204</v>
      </c>
      <c r="G19" s="24"/>
      <c r="H19" s="32">
        <f t="shared" si="0"/>
        <v>154.03</v>
      </c>
      <c r="I19" s="32">
        <v>0</v>
      </c>
    </row>
    <row r="20" spans="1:9">
      <c r="A20" s="24" t="s">
        <v>50</v>
      </c>
      <c r="B20" s="25" t="s">
        <v>8</v>
      </c>
      <c r="C20" s="25" t="s">
        <v>14</v>
      </c>
      <c r="D20" s="25" t="s">
        <v>14</v>
      </c>
      <c r="E20" s="30">
        <f>'Supportive Living Program'!$D$10</f>
        <v>154.03</v>
      </c>
      <c r="F20" s="31">
        <f>'Supportive Living Program'!$E$10</f>
        <v>46204</v>
      </c>
      <c r="G20" s="24"/>
      <c r="H20" s="32">
        <f t="shared" si="0"/>
        <v>154.03</v>
      </c>
      <c r="I20" s="32">
        <v>0</v>
      </c>
    </row>
    <row r="21" spans="1:9">
      <c r="A21" s="24" t="s">
        <v>51</v>
      </c>
      <c r="B21" s="25" t="s">
        <v>8</v>
      </c>
      <c r="C21" s="25" t="s">
        <v>11</v>
      </c>
      <c r="D21" s="25" t="s">
        <v>52</v>
      </c>
      <c r="E21" s="30">
        <f>'Supportive Living Program'!$D$7</f>
        <v>149.63</v>
      </c>
      <c r="F21" s="31">
        <f>'Supportive Living Program'!$E$7</f>
        <v>46204</v>
      </c>
      <c r="G21" s="24"/>
      <c r="H21" s="32">
        <f t="shared" si="0"/>
        <v>149.63</v>
      </c>
      <c r="I21" s="32">
        <v>0</v>
      </c>
    </row>
    <row r="22" spans="1:9">
      <c r="A22" s="24" t="s">
        <v>53</v>
      </c>
      <c r="B22" s="25" t="s">
        <v>8</v>
      </c>
      <c r="C22" s="25" t="s">
        <v>14</v>
      </c>
      <c r="D22" s="25" t="s">
        <v>54</v>
      </c>
      <c r="E22" s="30">
        <f>'Supportive Living Program'!$D$10</f>
        <v>154.03</v>
      </c>
      <c r="F22" s="31">
        <f>'Supportive Living Program'!$E$10</f>
        <v>46204</v>
      </c>
      <c r="G22" s="24"/>
      <c r="H22" s="32">
        <f t="shared" si="0"/>
        <v>154.03</v>
      </c>
      <c r="I22" s="32">
        <v>0</v>
      </c>
    </row>
    <row r="23" spans="1:9">
      <c r="A23" s="24" t="s">
        <v>53</v>
      </c>
      <c r="B23" s="25" t="s">
        <v>17</v>
      </c>
      <c r="C23" s="25" t="s">
        <v>14</v>
      </c>
      <c r="D23" s="25" t="s">
        <v>54</v>
      </c>
      <c r="E23" s="30">
        <f>'Supportive Living Program'!$D$17</f>
        <v>226.59</v>
      </c>
      <c r="F23" s="31">
        <f>'Supportive Living Program'!$E$17</f>
        <v>46204</v>
      </c>
      <c r="G23" s="24"/>
      <c r="H23" s="32">
        <f t="shared" si="0"/>
        <v>226.59</v>
      </c>
      <c r="I23" s="32">
        <v>0</v>
      </c>
    </row>
    <row r="24" spans="1:9">
      <c r="A24" s="24" t="s">
        <v>55</v>
      </c>
      <c r="B24" s="25" t="s">
        <v>8</v>
      </c>
      <c r="C24" s="25" t="s">
        <v>13</v>
      </c>
      <c r="D24" s="25" t="s">
        <v>56</v>
      </c>
      <c r="E24" s="30">
        <f>'Supportive Living Program'!$D$9</f>
        <v>133.74</v>
      </c>
      <c r="F24" s="31">
        <f>'Supportive Living Program'!$E$9</f>
        <v>46204</v>
      </c>
      <c r="G24" s="24"/>
      <c r="H24" s="32">
        <f t="shared" si="0"/>
        <v>133.74</v>
      </c>
      <c r="I24" s="32">
        <v>0</v>
      </c>
    </row>
    <row r="25" spans="1:9">
      <c r="A25" s="24" t="s">
        <v>57</v>
      </c>
      <c r="B25" s="25" t="s">
        <v>8</v>
      </c>
      <c r="C25" s="25" t="s">
        <v>13</v>
      </c>
      <c r="D25" s="25" t="s">
        <v>58</v>
      </c>
      <c r="E25" s="30">
        <f>'Supportive Living Program'!$D$9</f>
        <v>133.74</v>
      </c>
      <c r="F25" s="31">
        <f>'Supportive Living Program'!$E$9</f>
        <v>46204</v>
      </c>
      <c r="G25" s="24"/>
      <c r="H25" s="32">
        <f t="shared" si="0"/>
        <v>133.74</v>
      </c>
      <c r="I25" s="32">
        <v>0</v>
      </c>
    </row>
    <row r="26" spans="1:9">
      <c r="A26" s="24" t="s">
        <v>59</v>
      </c>
      <c r="B26" s="25" t="s">
        <v>8</v>
      </c>
      <c r="C26" s="25" t="s">
        <v>13</v>
      </c>
      <c r="D26" s="25" t="s">
        <v>60</v>
      </c>
      <c r="E26" s="30">
        <f>'Supportive Living Program'!$D$9</f>
        <v>133.74</v>
      </c>
      <c r="F26" s="31">
        <f>'Supportive Living Program'!$E$9</f>
        <v>46204</v>
      </c>
      <c r="G26" s="24"/>
      <c r="H26" s="32">
        <f t="shared" si="0"/>
        <v>133.74</v>
      </c>
      <c r="I26" s="32">
        <v>0</v>
      </c>
    </row>
    <row r="27" spans="1:9">
      <c r="A27" s="24" t="s">
        <v>61</v>
      </c>
      <c r="B27" s="25" t="s">
        <v>8</v>
      </c>
      <c r="C27" s="25" t="s">
        <v>11</v>
      </c>
      <c r="D27" s="25" t="s">
        <v>62</v>
      </c>
      <c r="E27" s="30">
        <f>'Supportive Living Program'!$D$7</f>
        <v>149.63</v>
      </c>
      <c r="F27" s="31">
        <f>'Supportive Living Program'!$E$7</f>
        <v>46204</v>
      </c>
      <c r="G27" s="24"/>
      <c r="H27" s="32">
        <f t="shared" si="0"/>
        <v>149.63</v>
      </c>
      <c r="I27" s="32">
        <v>0</v>
      </c>
    </row>
    <row r="28" spans="1:9">
      <c r="A28" s="24" t="s">
        <v>63</v>
      </c>
      <c r="B28" s="25" t="s">
        <v>8</v>
      </c>
      <c r="C28" s="25" t="s">
        <v>11</v>
      </c>
      <c r="D28" s="25" t="s">
        <v>64</v>
      </c>
      <c r="E28" s="30">
        <f>'Supportive Living Program'!$D$7</f>
        <v>149.63</v>
      </c>
      <c r="F28" s="31">
        <f>'Supportive Living Program'!$E$7</f>
        <v>46204</v>
      </c>
      <c r="G28" s="24"/>
      <c r="H28" s="32">
        <f t="shared" ref="H28:H93" si="1">E28</f>
        <v>149.63</v>
      </c>
      <c r="I28" s="32">
        <v>0</v>
      </c>
    </row>
    <row r="29" spans="1:9">
      <c r="A29" s="24" t="s">
        <v>65</v>
      </c>
      <c r="B29" s="25" t="s">
        <v>8</v>
      </c>
      <c r="C29" s="25" t="s">
        <v>11</v>
      </c>
      <c r="D29" s="25" t="s">
        <v>66</v>
      </c>
      <c r="E29" s="30">
        <f>'Supportive Living Program'!$D$7</f>
        <v>149.63</v>
      </c>
      <c r="F29" s="31">
        <f>'Supportive Living Program'!$E$7</f>
        <v>46204</v>
      </c>
      <c r="G29" s="24"/>
      <c r="H29" s="32">
        <f t="shared" si="1"/>
        <v>149.63</v>
      </c>
      <c r="I29" s="32">
        <v>0</v>
      </c>
    </row>
    <row r="30" spans="1:9">
      <c r="A30" s="24" t="s">
        <v>67</v>
      </c>
      <c r="B30" s="25" t="s">
        <v>8</v>
      </c>
      <c r="C30" s="25" t="s">
        <v>13</v>
      </c>
      <c r="D30" s="25" t="s">
        <v>68</v>
      </c>
      <c r="E30" s="30">
        <f>'Supportive Living Program'!$D$9</f>
        <v>133.74</v>
      </c>
      <c r="F30" s="31">
        <f>'Supportive Living Program'!$E$9</f>
        <v>46204</v>
      </c>
      <c r="G30" s="24"/>
      <c r="H30" s="32">
        <f t="shared" si="1"/>
        <v>133.74</v>
      </c>
      <c r="I30" s="32">
        <v>0</v>
      </c>
    </row>
    <row r="31" spans="1:9">
      <c r="A31" s="24" t="s">
        <v>69</v>
      </c>
      <c r="B31" s="25" t="s">
        <v>8</v>
      </c>
      <c r="C31" s="25" t="s">
        <v>11</v>
      </c>
      <c r="D31" s="25" t="s">
        <v>70</v>
      </c>
      <c r="E31" s="30">
        <f>'Supportive Living Program'!$D$7</f>
        <v>149.63</v>
      </c>
      <c r="F31" s="31">
        <f>'Supportive Living Program'!$E$7</f>
        <v>46204</v>
      </c>
      <c r="G31" s="24"/>
      <c r="H31" s="32">
        <f t="shared" si="1"/>
        <v>149.63</v>
      </c>
      <c r="I31" s="32">
        <v>0</v>
      </c>
    </row>
    <row r="32" spans="1:9">
      <c r="A32" s="24" t="s">
        <v>71</v>
      </c>
      <c r="B32" s="25" t="s">
        <v>8</v>
      </c>
      <c r="C32" s="25" t="s">
        <v>13</v>
      </c>
      <c r="D32" s="25" t="s">
        <v>72</v>
      </c>
      <c r="E32" s="30">
        <f>'Supportive Living Program'!$D$9</f>
        <v>133.74</v>
      </c>
      <c r="F32" s="31">
        <f>'Supportive Living Program'!$E$9</f>
        <v>46204</v>
      </c>
      <c r="G32" s="24"/>
      <c r="H32" s="32">
        <f t="shared" si="1"/>
        <v>133.74</v>
      </c>
      <c r="I32" s="32">
        <v>0</v>
      </c>
    </row>
    <row r="33" spans="1:9">
      <c r="A33" s="24" t="s">
        <v>73</v>
      </c>
      <c r="B33" s="25" t="s">
        <v>8</v>
      </c>
      <c r="C33" s="25" t="s">
        <v>9</v>
      </c>
      <c r="D33" s="25" t="s">
        <v>74</v>
      </c>
      <c r="E33" s="30">
        <f>'Supportive Living Program'!$D$6</f>
        <v>148.84</v>
      </c>
      <c r="F33" s="31">
        <f>'Supportive Living Program'!$E$6</f>
        <v>46204</v>
      </c>
      <c r="G33" s="24"/>
      <c r="H33" s="32">
        <f t="shared" si="1"/>
        <v>148.84</v>
      </c>
      <c r="I33" s="32">
        <v>0</v>
      </c>
    </row>
    <row r="34" spans="1:9">
      <c r="A34" s="24" t="s">
        <v>75</v>
      </c>
      <c r="B34" s="25" t="s">
        <v>8</v>
      </c>
      <c r="C34" s="25" t="s">
        <v>16</v>
      </c>
      <c r="D34" s="25" t="s">
        <v>76</v>
      </c>
      <c r="E34" s="30">
        <f>'Supportive Living Program'!$D$12</f>
        <v>145.05000000000001</v>
      </c>
      <c r="F34" s="31">
        <f>'Supportive Living Program'!$E$12</f>
        <v>46204</v>
      </c>
      <c r="G34" s="24"/>
      <c r="H34" s="32">
        <f t="shared" si="1"/>
        <v>145.05000000000001</v>
      </c>
      <c r="I34" s="32">
        <v>0</v>
      </c>
    </row>
    <row r="35" spans="1:9">
      <c r="A35" s="24" t="s">
        <v>77</v>
      </c>
      <c r="B35" s="25" t="s">
        <v>8</v>
      </c>
      <c r="C35" s="25" t="s">
        <v>16</v>
      </c>
      <c r="D35" s="25" t="s">
        <v>78</v>
      </c>
      <c r="E35" s="30">
        <f>'Supportive Living Program'!$D$12</f>
        <v>145.05000000000001</v>
      </c>
      <c r="F35" s="31">
        <f>'Supportive Living Program'!$E$12</f>
        <v>46204</v>
      </c>
      <c r="G35" s="24"/>
      <c r="H35" s="32">
        <f t="shared" si="1"/>
        <v>145.05000000000001</v>
      </c>
      <c r="I35" s="32">
        <v>0</v>
      </c>
    </row>
    <row r="36" spans="1:9">
      <c r="A36" s="24" t="s">
        <v>79</v>
      </c>
      <c r="B36" s="25" t="s">
        <v>8</v>
      </c>
      <c r="C36" s="25" t="s">
        <v>16</v>
      </c>
      <c r="D36" s="25" t="s">
        <v>80</v>
      </c>
      <c r="E36" s="30">
        <f>'Supportive Living Program'!$D$12</f>
        <v>145.05000000000001</v>
      </c>
      <c r="F36" s="31">
        <f>'Supportive Living Program'!$E$12</f>
        <v>46204</v>
      </c>
      <c r="G36" s="24"/>
      <c r="H36" s="32">
        <f t="shared" si="1"/>
        <v>145.05000000000001</v>
      </c>
      <c r="I36" s="32">
        <v>0</v>
      </c>
    </row>
    <row r="37" spans="1:9">
      <c r="A37" s="24" t="s">
        <v>81</v>
      </c>
      <c r="B37" s="25" t="s">
        <v>8</v>
      </c>
      <c r="C37" s="25" t="s">
        <v>16</v>
      </c>
      <c r="D37" s="25" t="s">
        <v>82</v>
      </c>
      <c r="E37" s="30">
        <f>'Supportive Living Program'!$D$12</f>
        <v>145.05000000000001</v>
      </c>
      <c r="F37" s="31">
        <f>'Supportive Living Program'!$E$12</f>
        <v>46204</v>
      </c>
      <c r="G37" s="24"/>
      <c r="H37" s="32">
        <f t="shared" si="1"/>
        <v>145.05000000000001</v>
      </c>
      <c r="I37" s="32">
        <v>0</v>
      </c>
    </row>
    <row r="38" spans="1:9">
      <c r="A38" s="24" t="s">
        <v>83</v>
      </c>
      <c r="B38" s="25" t="s">
        <v>8</v>
      </c>
      <c r="C38" s="25" t="s">
        <v>12</v>
      </c>
      <c r="D38" s="25" t="s">
        <v>84</v>
      </c>
      <c r="E38" s="30">
        <f>'Supportive Living Program'!$D$8</f>
        <v>141.55000000000001</v>
      </c>
      <c r="F38" s="31">
        <f>'Supportive Living Program'!E$8</f>
        <v>46204</v>
      </c>
      <c r="G38" s="24"/>
      <c r="H38" s="32">
        <f t="shared" si="1"/>
        <v>141.55000000000001</v>
      </c>
      <c r="I38" s="32">
        <v>0</v>
      </c>
    </row>
    <row r="39" spans="1:9">
      <c r="A39" s="24" t="s">
        <v>85</v>
      </c>
      <c r="B39" s="25" t="s">
        <v>8</v>
      </c>
      <c r="C39" s="25" t="s">
        <v>13</v>
      </c>
      <c r="D39" s="25" t="s">
        <v>86</v>
      </c>
      <c r="E39" s="30">
        <f>'Supportive Living Program'!$D$9</f>
        <v>133.74</v>
      </c>
      <c r="F39" s="31">
        <f>'Supportive Living Program'!$E$9</f>
        <v>46204</v>
      </c>
      <c r="G39" s="24"/>
      <c r="H39" s="32">
        <f t="shared" si="1"/>
        <v>133.74</v>
      </c>
      <c r="I39" s="32">
        <v>0</v>
      </c>
    </row>
    <row r="40" spans="1:9">
      <c r="A40" s="24" t="s">
        <v>87</v>
      </c>
      <c r="B40" s="25" t="s">
        <v>8</v>
      </c>
      <c r="C40" s="25" t="s">
        <v>11</v>
      </c>
      <c r="D40" s="25" t="s">
        <v>88</v>
      </c>
      <c r="E40" s="30">
        <f>'Supportive Living Program'!$D$7</f>
        <v>149.63</v>
      </c>
      <c r="F40" s="31">
        <f>'Supportive Living Program'!$E$7</f>
        <v>46204</v>
      </c>
      <c r="G40" s="24"/>
      <c r="H40" s="32">
        <f t="shared" si="1"/>
        <v>149.63</v>
      </c>
      <c r="I40" s="32">
        <v>0</v>
      </c>
    </row>
    <row r="41" spans="1:9">
      <c r="A41" s="24" t="s">
        <v>89</v>
      </c>
      <c r="B41" s="25" t="s">
        <v>8</v>
      </c>
      <c r="C41" s="25" t="s">
        <v>14</v>
      </c>
      <c r="D41" s="25" t="s">
        <v>14</v>
      </c>
      <c r="E41" s="30">
        <f>'Supportive Living Program'!$D$10</f>
        <v>154.03</v>
      </c>
      <c r="F41" s="31">
        <f>'Supportive Living Program'!$E$10</f>
        <v>46204</v>
      </c>
      <c r="G41" s="24"/>
      <c r="H41" s="32">
        <f t="shared" si="1"/>
        <v>154.03</v>
      </c>
      <c r="I41" s="32">
        <v>0</v>
      </c>
    </row>
    <row r="42" spans="1:9">
      <c r="A42" s="24" t="s">
        <v>90</v>
      </c>
      <c r="B42" s="25" t="s">
        <v>8</v>
      </c>
      <c r="C42" s="25" t="s">
        <v>14</v>
      </c>
      <c r="D42" s="25" t="s">
        <v>91</v>
      </c>
      <c r="E42" s="30">
        <f>'Supportive Living Program'!$D$10</f>
        <v>154.03</v>
      </c>
      <c r="F42" s="31">
        <f>'Supportive Living Program'!$E$10</f>
        <v>46204</v>
      </c>
      <c r="G42" s="24"/>
      <c r="H42" s="32">
        <f t="shared" si="1"/>
        <v>154.03</v>
      </c>
      <c r="I42" s="32">
        <v>0</v>
      </c>
    </row>
    <row r="43" spans="1:9">
      <c r="A43" s="24" t="s">
        <v>92</v>
      </c>
      <c r="B43" s="25" t="s">
        <v>8</v>
      </c>
      <c r="C43" s="25" t="s">
        <v>14</v>
      </c>
      <c r="D43" s="25" t="s">
        <v>14</v>
      </c>
      <c r="E43" s="30">
        <f>'Supportive Living Program'!$D$10</f>
        <v>154.03</v>
      </c>
      <c r="F43" s="31">
        <f>'Supportive Living Program'!$E$10</f>
        <v>46204</v>
      </c>
      <c r="G43" s="24"/>
      <c r="H43" s="32">
        <f t="shared" si="1"/>
        <v>154.03</v>
      </c>
      <c r="I43" s="32">
        <v>0</v>
      </c>
    </row>
    <row r="44" spans="1:9">
      <c r="A44" s="24" t="s">
        <v>93</v>
      </c>
      <c r="B44" s="25" t="s">
        <v>8</v>
      </c>
      <c r="C44" s="25" t="s">
        <v>14</v>
      </c>
      <c r="D44" s="25" t="s">
        <v>94</v>
      </c>
      <c r="E44" s="30">
        <f>'Supportive Living Program'!$D$10</f>
        <v>154.03</v>
      </c>
      <c r="F44" s="31">
        <f>'Supportive Living Program'!$E$10</f>
        <v>46204</v>
      </c>
      <c r="G44" s="24"/>
      <c r="H44" s="32">
        <f t="shared" si="1"/>
        <v>154.03</v>
      </c>
      <c r="I44" s="32">
        <v>0</v>
      </c>
    </row>
    <row r="45" spans="1:9">
      <c r="A45" s="24" t="s">
        <v>95</v>
      </c>
      <c r="B45" s="25" t="s">
        <v>8</v>
      </c>
      <c r="C45" s="25" t="s">
        <v>14</v>
      </c>
      <c r="D45" s="25" t="s">
        <v>96</v>
      </c>
      <c r="E45" s="30">
        <v>154.03</v>
      </c>
      <c r="F45" s="31">
        <v>46204</v>
      </c>
      <c r="G45" s="24"/>
      <c r="H45" s="32">
        <v>154.03</v>
      </c>
      <c r="I45" s="32">
        <v>0</v>
      </c>
    </row>
    <row r="46" spans="1:9">
      <c r="A46" s="24" t="s">
        <v>97</v>
      </c>
      <c r="B46" s="25" t="s">
        <v>8</v>
      </c>
      <c r="C46" s="25" t="s">
        <v>11</v>
      </c>
      <c r="D46" s="25" t="s">
        <v>98</v>
      </c>
      <c r="E46" s="30">
        <f>'Supportive Living Program'!$D$7</f>
        <v>149.63</v>
      </c>
      <c r="F46" s="31">
        <f>'Supportive Living Program'!$E$7</f>
        <v>46204</v>
      </c>
      <c r="G46" s="24"/>
      <c r="H46" s="32">
        <f t="shared" si="1"/>
        <v>149.63</v>
      </c>
      <c r="I46" s="32">
        <v>0</v>
      </c>
    </row>
    <row r="47" spans="1:9">
      <c r="A47" s="24" t="s">
        <v>99</v>
      </c>
      <c r="B47" s="25" t="s">
        <v>8</v>
      </c>
      <c r="C47" s="25" t="s">
        <v>11</v>
      </c>
      <c r="D47" s="25" t="s">
        <v>66</v>
      </c>
      <c r="E47" s="30">
        <f>'Supportive Living Program'!$D$7</f>
        <v>149.63</v>
      </c>
      <c r="F47" s="31">
        <f>'Supportive Living Program'!$E$7</f>
        <v>46204</v>
      </c>
      <c r="G47" s="24"/>
      <c r="H47" s="32">
        <f t="shared" si="1"/>
        <v>149.63</v>
      </c>
      <c r="I47" s="32">
        <v>0</v>
      </c>
    </row>
    <row r="48" spans="1:9">
      <c r="A48" s="24" t="s">
        <v>99</v>
      </c>
      <c r="B48" s="25" t="s">
        <v>17</v>
      </c>
      <c r="C48" s="25" t="s">
        <v>11</v>
      </c>
      <c r="D48" s="25" t="s">
        <v>66</v>
      </c>
      <c r="E48" s="30">
        <f>'Supportive Living Program'!$D$14</f>
        <v>220</v>
      </c>
      <c r="F48" s="31">
        <f>'Supportive Living Program'!$E$14</f>
        <v>46204</v>
      </c>
      <c r="G48" s="24"/>
      <c r="H48" s="32">
        <f t="shared" si="1"/>
        <v>220</v>
      </c>
      <c r="I48" s="32">
        <v>0</v>
      </c>
    </row>
    <row r="49" spans="1:9">
      <c r="A49" s="24" t="s">
        <v>100</v>
      </c>
      <c r="B49" s="25" t="s">
        <v>8</v>
      </c>
      <c r="C49" s="25" t="s">
        <v>14</v>
      </c>
      <c r="D49" s="25" t="s">
        <v>14</v>
      </c>
      <c r="E49" s="30">
        <f>'Supportive Living Program'!$D$10</f>
        <v>154.03</v>
      </c>
      <c r="F49" s="31">
        <f>'Supportive Living Program'!$E$10</f>
        <v>46204</v>
      </c>
      <c r="G49" s="24"/>
      <c r="H49" s="32">
        <f t="shared" si="1"/>
        <v>154.03</v>
      </c>
      <c r="I49" s="32">
        <v>0</v>
      </c>
    </row>
    <row r="50" spans="1:9">
      <c r="A50" s="24" t="s">
        <v>101</v>
      </c>
      <c r="B50" s="25" t="s">
        <v>8</v>
      </c>
      <c r="C50" s="25" t="s">
        <v>14</v>
      </c>
      <c r="D50" s="25" t="s">
        <v>14</v>
      </c>
      <c r="E50" s="30">
        <f>'Supportive Living Program'!$D$10</f>
        <v>154.03</v>
      </c>
      <c r="F50" s="31">
        <f>'Supportive Living Program'!$E$10</f>
        <v>46204</v>
      </c>
      <c r="G50" s="24"/>
      <c r="H50" s="32">
        <f t="shared" si="1"/>
        <v>154.03</v>
      </c>
      <c r="I50" s="32">
        <v>0</v>
      </c>
    </row>
    <row r="51" spans="1:9">
      <c r="A51" s="24" t="s">
        <v>102</v>
      </c>
      <c r="B51" s="25" t="s">
        <v>8</v>
      </c>
      <c r="C51" s="25" t="s">
        <v>11</v>
      </c>
      <c r="D51" s="25" t="s">
        <v>103</v>
      </c>
      <c r="E51" s="30">
        <f>'Supportive Living Program'!$D$7</f>
        <v>149.63</v>
      </c>
      <c r="F51" s="31">
        <f>'Supportive Living Program'!$E$7</f>
        <v>46204</v>
      </c>
      <c r="G51" s="24"/>
      <c r="H51" s="32">
        <f t="shared" si="1"/>
        <v>149.63</v>
      </c>
      <c r="I51" s="32">
        <v>0</v>
      </c>
    </row>
    <row r="52" spans="1:9">
      <c r="A52" s="24" t="s">
        <v>104</v>
      </c>
      <c r="B52" s="25" t="s">
        <v>8</v>
      </c>
      <c r="C52" s="25" t="s">
        <v>14</v>
      </c>
      <c r="D52" s="25" t="s">
        <v>45</v>
      </c>
      <c r="E52" s="30">
        <f>'Supportive Living Program'!$D$10</f>
        <v>154.03</v>
      </c>
      <c r="F52" s="31">
        <f>'Supportive Living Program'!$E$10</f>
        <v>46204</v>
      </c>
      <c r="G52" s="24"/>
      <c r="H52" s="32">
        <f t="shared" si="1"/>
        <v>154.03</v>
      </c>
      <c r="I52" s="32">
        <v>0</v>
      </c>
    </row>
    <row r="53" spans="1:9">
      <c r="A53" s="24" t="s">
        <v>105</v>
      </c>
      <c r="B53" s="25" t="s">
        <v>8</v>
      </c>
      <c r="C53" s="25" t="s">
        <v>13</v>
      </c>
      <c r="D53" s="25" t="s">
        <v>106</v>
      </c>
      <c r="E53" s="30">
        <f>'Supportive Living Program'!$D$9</f>
        <v>133.74</v>
      </c>
      <c r="F53" s="31">
        <f>'Supportive Living Program'!$E$9</f>
        <v>46204</v>
      </c>
      <c r="G53" s="24"/>
      <c r="H53" s="32">
        <f t="shared" si="1"/>
        <v>133.74</v>
      </c>
      <c r="I53" s="32">
        <v>0</v>
      </c>
    </row>
    <row r="54" spans="1:9">
      <c r="A54" s="24" t="s">
        <v>107</v>
      </c>
      <c r="B54" s="25" t="s">
        <v>8</v>
      </c>
      <c r="C54" s="25" t="s">
        <v>12</v>
      </c>
      <c r="D54" s="25" t="s">
        <v>108</v>
      </c>
      <c r="E54" s="30">
        <f>'Supportive Living Program'!$D$8</f>
        <v>141.55000000000001</v>
      </c>
      <c r="F54" s="31">
        <f>'Supportive Living Program'!E$8</f>
        <v>46204</v>
      </c>
      <c r="G54" s="24"/>
      <c r="H54" s="32">
        <f t="shared" si="1"/>
        <v>141.55000000000001</v>
      </c>
      <c r="I54" s="32">
        <v>0</v>
      </c>
    </row>
    <row r="55" spans="1:9">
      <c r="A55" s="24" t="s">
        <v>109</v>
      </c>
      <c r="B55" s="25" t="s">
        <v>8</v>
      </c>
      <c r="C55" s="25" t="s">
        <v>16</v>
      </c>
      <c r="D55" s="25" t="s">
        <v>110</v>
      </c>
      <c r="E55" s="30">
        <f>'Supportive Living Program'!$D$12</f>
        <v>145.05000000000001</v>
      </c>
      <c r="F55" s="31">
        <f>'Supportive Living Program'!$E$12</f>
        <v>46204</v>
      </c>
      <c r="G55" s="24"/>
      <c r="H55" s="32">
        <f t="shared" si="1"/>
        <v>145.05000000000001</v>
      </c>
      <c r="I55" s="32">
        <v>0</v>
      </c>
    </row>
    <row r="56" spans="1:9">
      <c r="A56" s="24" t="s">
        <v>111</v>
      </c>
      <c r="B56" s="25" t="s">
        <v>8</v>
      </c>
      <c r="C56" s="25" t="s">
        <v>11</v>
      </c>
      <c r="D56" s="25" t="s">
        <v>98</v>
      </c>
      <c r="E56" s="30">
        <f>'Supportive Living Program'!$D$7</f>
        <v>149.63</v>
      </c>
      <c r="F56" s="31">
        <f>'Supportive Living Program'!$E$7</f>
        <v>46204</v>
      </c>
      <c r="G56" s="24"/>
      <c r="H56" s="32">
        <f t="shared" si="1"/>
        <v>149.63</v>
      </c>
      <c r="I56" s="32">
        <v>0</v>
      </c>
    </row>
    <row r="57" spans="1:9">
      <c r="A57" s="24" t="s">
        <v>111</v>
      </c>
      <c r="B57" s="25" t="s">
        <v>17</v>
      </c>
      <c r="C57" s="25" t="s">
        <v>11</v>
      </c>
      <c r="D57" s="25" t="s">
        <v>98</v>
      </c>
      <c r="E57" s="30">
        <f>'Supportive Living Program'!$D$14</f>
        <v>220</v>
      </c>
      <c r="F57" s="31">
        <f>'Supportive Living Program'!$E$14</f>
        <v>46204</v>
      </c>
      <c r="G57" s="24"/>
      <c r="H57" s="32">
        <f t="shared" si="1"/>
        <v>220</v>
      </c>
      <c r="I57" s="32">
        <v>0</v>
      </c>
    </row>
    <row r="58" spans="1:9">
      <c r="A58" s="24" t="s">
        <v>112</v>
      </c>
      <c r="B58" s="25" t="s">
        <v>8</v>
      </c>
      <c r="C58" s="25" t="s">
        <v>12</v>
      </c>
      <c r="D58" s="25" t="s">
        <v>113</v>
      </c>
      <c r="E58" s="30">
        <f>'Supportive Living Program'!$D$8</f>
        <v>141.55000000000001</v>
      </c>
      <c r="F58" s="31">
        <f>'Supportive Living Program'!E$8</f>
        <v>46204</v>
      </c>
      <c r="G58" s="24"/>
      <c r="H58" s="32">
        <f t="shared" si="1"/>
        <v>141.55000000000001</v>
      </c>
      <c r="I58" s="32">
        <v>0</v>
      </c>
    </row>
    <row r="59" spans="1:9">
      <c r="A59" s="24" t="s">
        <v>114</v>
      </c>
      <c r="B59" s="25" t="s">
        <v>8</v>
      </c>
      <c r="C59" s="25" t="s">
        <v>11</v>
      </c>
      <c r="D59" s="25" t="s">
        <v>115</v>
      </c>
      <c r="E59" s="30">
        <f>'Supportive Living Program'!$D$7</f>
        <v>149.63</v>
      </c>
      <c r="F59" s="31">
        <f>'Supportive Living Program'!$E$7</f>
        <v>46204</v>
      </c>
      <c r="G59" s="24"/>
      <c r="H59" s="32">
        <f t="shared" si="1"/>
        <v>149.63</v>
      </c>
      <c r="I59" s="32">
        <v>0</v>
      </c>
    </row>
    <row r="60" spans="1:9">
      <c r="A60" s="24" t="s">
        <v>116</v>
      </c>
      <c r="B60" s="25" t="s">
        <v>8</v>
      </c>
      <c r="C60" s="25" t="s">
        <v>11</v>
      </c>
      <c r="D60" s="25" t="s">
        <v>117</v>
      </c>
      <c r="E60" s="30">
        <f>'Supportive Living Program'!$D$7</f>
        <v>149.63</v>
      </c>
      <c r="F60" s="31">
        <f>'Supportive Living Program'!$E$7</f>
        <v>46204</v>
      </c>
      <c r="G60" s="24"/>
      <c r="H60" s="32">
        <f t="shared" si="1"/>
        <v>149.63</v>
      </c>
      <c r="I60" s="32">
        <v>0</v>
      </c>
    </row>
    <row r="61" spans="1:9">
      <c r="A61" s="24" t="s">
        <v>118</v>
      </c>
      <c r="B61" s="25" t="s">
        <v>8</v>
      </c>
      <c r="C61" s="25" t="s">
        <v>14</v>
      </c>
      <c r="D61" s="25" t="s">
        <v>119</v>
      </c>
      <c r="E61" s="30">
        <f>'Supportive Living Program'!$D$10</f>
        <v>154.03</v>
      </c>
      <c r="F61" s="31">
        <f>'Supportive Living Program'!$E$10</f>
        <v>46204</v>
      </c>
      <c r="G61" s="24"/>
      <c r="H61" s="32">
        <f t="shared" si="1"/>
        <v>154.03</v>
      </c>
      <c r="I61" s="32">
        <v>0</v>
      </c>
    </row>
    <row r="62" spans="1:9">
      <c r="A62" s="24" t="s">
        <v>120</v>
      </c>
      <c r="B62" s="25" t="s">
        <v>8</v>
      </c>
      <c r="C62" s="25" t="s">
        <v>9</v>
      </c>
      <c r="D62" s="25" t="s">
        <v>121</v>
      </c>
      <c r="E62" s="30">
        <f>'Supportive Living Program'!$D$6</f>
        <v>148.84</v>
      </c>
      <c r="F62" s="31">
        <f>'Supportive Living Program'!$E$6</f>
        <v>46204</v>
      </c>
      <c r="G62" s="24"/>
      <c r="H62" s="32">
        <f t="shared" si="1"/>
        <v>148.84</v>
      </c>
      <c r="I62" s="32">
        <v>0</v>
      </c>
    </row>
    <row r="63" spans="1:9">
      <c r="A63" s="24" t="s">
        <v>122</v>
      </c>
      <c r="B63" s="25" t="s">
        <v>8</v>
      </c>
      <c r="C63" s="25" t="s">
        <v>13</v>
      </c>
      <c r="D63" s="25" t="s">
        <v>123</v>
      </c>
      <c r="E63" s="30">
        <f>'Supportive Living Program'!$D$9</f>
        <v>133.74</v>
      </c>
      <c r="F63" s="31">
        <f>'Supportive Living Program'!$E$9</f>
        <v>46204</v>
      </c>
      <c r="G63" s="24"/>
      <c r="H63" s="32">
        <f t="shared" si="1"/>
        <v>133.74</v>
      </c>
      <c r="I63" s="32">
        <v>0</v>
      </c>
    </row>
    <row r="64" spans="1:9">
      <c r="A64" s="24" t="s">
        <v>124</v>
      </c>
      <c r="B64" s="25" t="s">
        <v>8</v>
      </c>
      <c r="C64" s="25" t="s">
        <v>14</v>
      </c>
      <c r="D64" s="25" t="s">
        <v>125</v>
      </c>
      <c r="E64" s="30">
        <f>'Supportive Living Program'!$D$10</f>
        <v>154.03</v>
      </c>
      <c r="F64" s="31">
        <f>'Supportive Living Program'!$E$10</f>
        <v>46204</v>
      </c>
      <c r="G64" s="24"/>
      <c r="H64" s="32">
        <f t="shared" si="1"/>
        <v>154.03</v>
      </c>
      <c r="I64" s="32">
        <v>0</v>
      </c>
    </row>
    <row r="65" spans="1:9">
      <c r="A65" s="24" t="s">
        <v>124</v>
      </c>
      <c r="B65" s="25" t="s">
        <v>17</v>
      </c>
      <c r="C65" s="25" t="s">
        <v>14</v>
      </c>
      <c r="D65" s="25" t="s">
        <v>125</v>
      </c>
      <c r="E65" s="30">
        <v>151.28</v>
      </c>
      <c r="F65" s="31">
        <v>46204</v>
      </c>
      <c r="G65" s="24"/>
      <c r="H65" s="32">
        <v>151.28</v>
      </c>
      <c r="I65" s="32">
        <v>0</v>
      </c>
    </row>
    <row r="66" spans="1:9">
      <c r="A66" s="24" t="s">
        <v>126</v>
      </c>
      <c r="B66" s="25" t="s">
        <v>8</v>
      </c>
      <c r="C66" s="25" t="s">
        <v>14</v>
      </c>
      <c r="D66" s="25" t="s">
        <v>14</v>
      </c>
      <c r="E66" s="30">
        <f>'Supportive Living Program'!$D$10</f>
        <v>154.03</v>
      </c>
      <c r="F66" s="31">
        <f>'Supportive Living Program'!$E$10</f>
        <v>46204</v>
      </c>
      <c r="G66" s="24"/>
      <c r="H66" s="32">
        <f t="shared" si="1"/>
        <v>154.03</v>
      </c>
      <c r="I66" s="32">
        <v>0</v>
      </c>
    </row>
    <row r="67" spans="1:9">
      <c r="A67" s="24" t="s">
        <v>127</v>
      </c>
      <c r="B67" s="25" t="s">
        <v>8</v>
      </c>
      <c r="C67" s="25" t="s">
        <v>11</v>
      </c>
      <c r="D67" s="25" t="s">
        <v>128</v>
      </c>
      <c r="E67" s="30">
        <f>'Supportive Living Program'!$D$7</f>
        <v>149.63</v>
      </c>
      <c r="F67" s="31">
        <f>'Supportive Living Program'!$E$7</f>
        <v>46204</v>
      </c>
      <c r="G67" s="24"/>
      <c r="H67" s="32">
        <f t="shared" si="1"/>
        <v>149.63</v>
      </c>
      <c r="I67" s="32">
        <v>0</v>
      </c>
    </row>
    <row r="68" spans="1:9">
      <c r="A68" s="24" t="s">
        <v>129</v>
      </c>
      <c r="B68" s="25" t="s">
        <v>8</v>
      </c>
      <c r="C68" s="25" t="s">
        <v>16</v>
      </c>
      <c r="D68" s="25" t="s">
        <v>130</v>
      </c>
      <c r="E68" s="30">
        <f>'Supportive Living Program'!$D$12</f>
        <v>145.05000000000001</v>
      </c>
      <c r="F68" s="31">
        <f>'Supportive Living Program'!$E$12</f>
        <v>46204</v>
      </c>
      <c r="G68" s="24"/>
      <c r="H68" s="32">
        <f t="shared" si="1"/>
        <v>145.05000000000001</v>
      </c>
      <c r="I68" s="32">
        <v>0</v>
      </c>
    </row>
    <row r="69" spans="1:9">
      <c r="A69" s="24" t="s">
        <v>131</v>
      </c>
      <c r="B69" s="25" t="s">
        <v>8</v>
      </c>
      <c r="C69" s="25" t="s">
        <v>11</v>
      </c>
      <c r="D69" s="25" t="s">
        <v>132</v>
      </c>
      <c r="E69" s="30">
        <f>'Supportive Living Program'!$D$7</f>
        <v>149.63</v>
      </c>
      <c r="F69" s="31">
        <f>'Supportive Living Program'!$E$7</f>
        <v>46204</v>
      </c>
      <c r="G69" s="24"/>
      <c r="H69" s="32">
        <f t="shared" si="1"/>
        <v>149.63</v>
      </c>
      <c r="I69" s="32">
        <v>0</v>
      </c>
    </row>
    <row r="70" spans="1:9">
      <c r="A70" s="24" t="s">
        <v>133</v>
      </c>
      <c r="B70" s="25" t="s">
        <v>8</v>
      </c>
      <c r="C70" s="25" t="s">
        <v>12</v>
      </c>
      <c r="D70" s="25" t="s">
        <v>134</v>
      </c>
      <c r="E70" s="30">
        <f>'Supportive Living Program'!$D$8</f>
        <v>141.55000000000001</v>
      </c>
      <c r="F70" s="31">
        <f>'Supportive Living Program'!E$8</f>
        <v>46204</v>
      </c>
      <c r="G70" s="24"/>
      <c r="H70" s="32">
        <f t="shared" si="1"/>
        <v>141.55000000000001</v>
      </c>
      <c r="I70" s="32">
        <v>0</v>
      </c>
    </row>
    <row r="71" spans="1:9">
      <c r="A71" s="24" t="s">
        <v>135</v>
      </c>
      <c r="B71" s="25" t="s">
        <v>8</v>
      </c>
      <c r="C71" s="25" t="s">
        <v>11</v>
      </c>
      <c r="D71" s="25" t="s">
        <v>136</v>
      </c>
      <c r="E71" s="30">
        <f>'Supportive Living Program'!$D$7</f>
        <v>149.63</v>
      </c>
      <c r="F71" s="31">
        <f>'Supportive Living Program'!$E$7</f>
        <v>46204</v>
      </c>
      <c r="G71" s="24"/>
      <c r="H71" s="32">
        <f t="shared" si="1"/>
        <v>149.63</v>
      </c>
      <c r="I71" s="32">
        <v>0</v>
      </c>
    </row>
    <row r="72" spans="1:9">
      <c r="A72" s="24" t="s">
        <v>137</v>
      </c>
      <c r="B72" s="25" t="s">
        <v>8</v>
      </c>
      <c r="C72" s="25" t="s">
        <v>11</v>
      </c>
      <c r="D72" s="25" t="s">
        <v>138</v>
      </c>
      <c r="E72" s="30">
        <f>'Supportive Living Program'!$D$7</f>
        <v>149.63</v>
      </c>
      <c r="F72" s="31">
        <f>'Supportive Living Program'!$E$7</f>
        <v>46204</v>
      </c>
      <c r="G72" s="24"/>
      <c r="H72" s="32">
        <f t="shared" si="1"/>
        <v>149.63</v>
      </c>
      <c r="I72" s="32">
        <v>0</v>
      </c>
    </row>
    <row r="73" spans="1:9">
      <c r="A73" s="24" t="s">
        <v>139</v>
      </c>
      <c r="B73" s="25" t="s">
        <v>8</v>
      </c>
      <c r="C73" s="25" t="s">
        <v>14</v>
      </c>
      <c r="D73" s="25" t="s">
        <v>14</v>
      </c>
      <c r="E73" s="30">
        <f>'Supportive Living Program'!$D$10</f>
        <v>154.03</v>
      </c>
      <c r="F73" s="31">
        <f>'Supportive Living Program'!$E$10</f>
        <v>46204</v>
      </c>
      <c r="G73" s="24"/>
      <c r="H73" s="32">
        <f t="shared" si="1"/>
        <v>154.03</v>
      </c>
      <c r="I73" s="32">
        <v>0</v>
      </c>
    </row>
    <row r="74" spans="1:9">
      <c r="A74" s="24" t="s">
        <v>140</v>
      </c>
      <c r="B74" s="25" t="s">
        <v>8</v>
      </c>
      <c r="C74" s="25" t="s">
        <v>11</v>
      </c>
      <c r="D74" s="25" t="s">
        <v>128</v>
      </c>
      <c r="E74" s="30">
        <f>'Supportive Living Program'!$D$7</f>
        <v>149.63</v>
      </c>
      <c r="F74" s="31">
        <f>'Supportive Living Program'!$E$7</f>
        <v>46204</v>
      </c>
      <c r="G74" s="24"/>
      <c r="H74" s="32">
        <f t="shared" si="1"/>
        <v>149.63</v>
      </c>
      <c r="I74" s="32">
        <v>0</v>
      </c>
    </row>
    <row r="75" spans="1:9">
      <c r="A75" s="24" t="s">
        <v>141</v>
      </c>
      <c r="B75" s="25" t="s">
        <v>8</v>
      </c>
      <c r="C75" s="25" t="s">
        <v>14</v>
      </c>
      <c r="D75" s="25" t="s">
        <v>142</v>
      </c>
      <c r="E75" s="30">
        <f>'Supportive Living Program'!$D$10</f>
        <v>154.03</v>
      </c>
      <c r="F75" s="31">
        <f>'Supportive Living Program'!$E$10</f>
        <v>46204</v>
      </c>
      <c r="G75" s="24"/>
      <c r="H75" s="32">
        <f t="shared" si="1"/>
        <v>154.03</v>
      </c>
      <c r="I75" s="32">
        <v>0</v>
      </c>
    </row>
    <row r="76" spans="1:9">
      <c r="A76" s="24" t="s">
        <v>143</v>
      </c>
      <c r="B76" s="25" t="s">
        <v>8</v>
      </c>
      <c r="C76" s="25" t="s">
        <v>9</v>
      </c>
      <c r="D76" s="25" t="s">
        <v>144</v>
      </c>
      <c r="E76" s="30">
        <f>'Supportive Living Program'!$D$6</f>
        <v>148.84</v>
      </c>
      <c r="F76" s="31">
        <f>'Supportive Living Program'!$E$6</f>
        <v>46204</v>
      </c>
      <c r="G76" s="24"/>
      <c r="H76" s="32">
        <f t="shared" si="1"/>
        <v>148.84</v>
      </c>
      <c r="I76" s="32">
        <v>0</v>
      </c>
    </row>
    <row r="77" spans="1:9">
      <c r="A77" s="24" t="s">
        <v>143</v>
      </c>
      <c r="B77" s="25" t="s">
        <v>17</v>
      </c>
      <c r="C77" s="25" t="s">
        <v>9</v>
      </c>
      <c r="D77" s="25" t="s">
        <v>144</v>
      </c>
      <c r="E77" s="30">
        <f>'Supportive Living Program'!$D$13</f>
        <v>218.8</v>
      </c>
      <c r="F77" s="31">
        <f>'Supportive Living Program'!$E$13</f>
        <v>46204</v>
      </c>
      <c r="G77" s="24"/>
      <c r="H77" s="32">
        <f t="shared" si="1"/>
        <v>218.8</v>
      </c>
      <c r="I77" s="32">
        <v>0</v>
      </c>
    </row>
    <row r="78" spans="1:9">
      <c r="A78" s="24" t="s">
        <v>145</v>
      </c>
      <c r="B78" s="25" t="s">
        <v>8</v>
      </c>
      <c r="C78" s="25" t="s">
        <v>14</v>
      </c>
      <c r="D78" s="25" t="s">
        <v>14</v>
      </c>
      <c r="E78" s="30">
        <f>'Supportive Living Program'!$D$10</f>
        <v>154.03</v>
      </c>
      <c r="F78" s="31">
        <f>'Supportive Living Program'!$E$10</f>
        <v>46204</v>
      </c>
      <c r="G78" s="24"/>
      <c r="H78" s="32">
        <f t="shared" si="1"/>
        <v>154.03</v>
      </c>
      <c r="I78" s="32">
        <v>0</v>
      </c>
    </row>
    <row r="79" spans="1:9">
      <c r="A79" s="24" t="s">
        <v>146</v>
      </c>
      <c r="B79" s="25" t="s">
        <v>8</v>
      </c>
      <c r="C79" s="25" t="s">
        <v>14</v>
      </c>
      <c r="D79" s="25" t="s">
        <v>147</v>
      </c>
      <c r="E79" s="30">
        <f>'Supportive Living Program'!$D$10</f>
        <v>154.03</v>
      </c>
      <c r="F79" s="31">
        <f>'Supportive Living Program'!$E$10</f>
        <v>46204</v>
      </c>
      <c r="G79" s="24"/>
      <c r="H79" s="32">
        <f t="shared" si="1"/>
        <v>154.03</v>
      </c>
      <c r="I79" s="32">
        <v>0</v>
      </c>
    </row>
    <row r="80" spans="1:9">
      <c r="A80" s="24" t="s">
        <v>148</v>
      </c>
      <c r="B80" s="25" t="s">
        <v>8</v>
      </c>
      <c r="C80" s="25" t="s">
        <v>14</v>
      </c>
      <c r="D80" s="25" t="s">
        <v>149</v>
      </c>
      <c r="E80" s="30">
        <f>'Supportive Living Program'!$D$10</f>
        <v>154.03</v>
      </c>
      <c r="F80" s="31">
        <f>'Supportive Living Program'!$E$10</f>
        <v>46204</v>
      </c>
      <c r="G80" s="24"/>
      <c r="H80" s="32">
        <f t="shared" si="1"/>
        <v>154.03</v>
      </c>
      <c r="I80" s="32">
        <v>0</v>
      </c>
    </row>
    <row r="81" spans="1:9">
      <c r="A81" s="24" t="s">
        <v>150</v>
      </c>
      <c r="B81" s="25" t="s">
        <v>8</v>
      </c>
      <c r="C81" s="25" t="s">
        <v>9</v>
      </c>
      <c r="D81" s="25" t="s">
        <v>151</v>
      </c>
      <c r="E81" s="30">
        <f>'Supportive Living Program'!$D$6</f>
        <v>148.84</v>
      </c>
      <c r="F81" s="31">
        <f>'Supportive Living Program'!$E$6</f>
        <v>46204</v>
      </c>
      <c r="G81" s="24"/>
      <c r="H81" s="32">
        <f t="shared" si="1"/>
        <v>148.84</v>
      </c>
      <c r="I81" s="32">
        <v>0</v>
      </c>
    </row>
    <row r="82" spans="1:9">
      <c r="A82" s="24" t="s">
        <v>152</v>
      </c>
      <c r="B82" s="25" t="s">
        <v>8</v>
      </c>
      <c r="C82" s="25" t="s">
        <v>11</v>
      </c>
      <c r="D82" s="25" t="s">
        <v>153</v>
      </c>
      <c r="E82" s="30">
        <f>'Supportive Living Program'!$D$7</f>
        <v>149.63</v>
      </c>
      <c r="F82" s="31">
        <f>'Supportive Living Program'!$E$7</f>
        <v>46204</v>
      </c>
      <c r="G82" s="24"/>
      <c r="H82" s="32">
        <f t="shared" si="1"/>
        <v>149.63</v>
      </c>
      <c r="I82" s="32">
        <v>0</v>
      </c>
    </row>
    <row r="83" spans="1:9">
      <c r="A83" s="24" t="s">
        <v>154</v>
      </c>
      <c r="B83" s="25" t="s">
        <v>8</v>
      </c>
      <c r="C83" s="25" t="s">
        <v>14</v>
      </c>
      <c r="D83" s="25" t="s">
        <v>155</v>
      </c>
      <c r="E83" s="30">
        <f>'Supportive Living Program'!$D$10</f>
        <v>154.03</v>
      </c>
      <c r="F83" s="31">
        <f>'Supportive Living Program'!$E$10</f>
        <v>46204</v>
      </c>
      <c r="G83" s="24"/>
      <c r="H83" s="32">
        <f t="shared" si="1"/>
        <v>154.03</v>
      </c>
      <c r="I83" s="32">
        <v>0</v>
      </c>
    </row>
    <row r="84" spans="1:9">
      <c r="A84" s="24" t="s">
        <v>156</v>
      </c>
      <c r="B84" s="25" t="s">
        <v>8</v>
      </c>
      <c r="C84" s="25" t="s">
        <v>9</v>
      </c>
      <c r="D84" s="25" t="s">
        <v>157</v>
      </c>
      <c r="E84" s="30">
        <f>'Supportive Living Program'!$D$6</f>
        <v>148.84</v>
      </c>
      <c r="F84" s="31">
        <f>'Supportive Living Program'!$E$6</f>
        <v>46204</v>
      </c>
      <c r="G84" s="24"/>
      <c r="H84" s="32">
        <f t="shared" si="1"/>
        <v>148.84</v>
      </c>
      <c r="I84" s="32">
        <v>0</v>
      </c>
    </row>
    <row r="85" spans="1:9">
      <c r="A85" s="24" t="s">
        <v>158</v>
      </c>
      <c r="B85" s="25" t="s">
        <v>8</v>
      </c>
      <c r="C85" s="25" t="s">
        <v>13</v>
      </c>
      <c r="D85" s="25" t="s">
        <v>159</v>
      </c>
      <c r="E85" s="30">
        <f>'Supportive Living Program'!$D$9</f>
        <v>133.74</v>
      </c>
      <c r="F85" s="31">
        <f>'Supportive Living Program'!$E$9</f>
        <v>46204</v>
      </c>
      <c r="G85" s="24"/>
      <c r="H85" s="32">
        <f t="shared" si="1"/>
        <v>133.74</v>
      </c>
      <c r="I85" s="32">
        <v>0</v>
      </c>
    </row>
    <row r="86" spans="1:9">
      <c r="A86" s="24" t="s">
        <v>160</v>
      </c>
      <c r="B86" s="25" t="s">
        <v>8</v>
      </c>
      <c r="C86" s="25" t="s">
        <v>161</v>
      </c>
      <c r="D86" s="25" t="s">
        <v>162</v>
      </c>
      <c r="E86" s="30">
        <f>'Supportive Living Program'!$D$11</f>
        <v>148.86000000000001</v>
      </c>
      <c r="F86" s="31">
        <f>'Supportive Living Program'!$E$11</f>
        <v>46204</v>
      </c>
      <c r="G86" s="24"/>
      <c r="H86" s="32">
        <f t="shared" si="1"/>
        <v>148.86000000000001</v>
      </c>
      <c r="I86" s="32">
        <v>0</v>
      </c>
    </row>
    <row r="87" spans="1:9">
      <c r="A87" s="24" t="s">
        <v>163</v>
      </c>
      <c r="B87" s="25" t="s">
        <v>8</v>
      </c>
      <c r="C87" s="25" t="s">
        <v>11</v>
      </c>
      <c r="D87" s="25" t="s">
        <v>164</v>
      </c>
      <c r="E87" s="30">
        <f>'Supportive Living Program'!$D$7</f>
        <v>149.63</v>
      </c>
      <c r="F87" s="31">
        <f>'Supportive Living Program'!$E$7</f>
        <v>46204</v>
      </c>
      <c r="G87" s="24"/>
      <c r="H87" s="32">
        <f t="shared" si="1"/>
        <v>149.63</v>
      </c>
      <c r="I87" s="32">
        <v>0</v>
      </c>
    </row>
    <row r="88" spans="1:9">
      <c r="A88" s="24" t="s">
        <v>165</v>
      </c>
      <c r="B88" s="25" t="s">
        <v>8</v>
      </c>
      <c r="C88" s="25" t="s">
        <v>13</v>
      </c>
      <c r="D88" s="25" t="s">
        <v>166</v>
      </c>
      <c r="E88" s="30">
        <f>'Supportive Living Program'!$D$9</f>
        <v>133.74</v>
      </c>
      <c r="F88" s="31">
        <f>'Supportive Living Program'!$E$9</f>
        <v>46204</v>
      </c>
      <c r="G88" s="24"/>
      <c r="H88" s="32">
        <f t="shared" si="1"/>
        <v>133.74</v>
      </c>
      <c r="I88" s="32">
        <v>0</v>
      </c>
    </row>
    <row r="89" spans="1:9">
      <c r="A89" s="24" t="s">
        <v>167</v>
      </c>
      <c r="B89" s="25" t="s">
        <v>8</v>
      </c>
      <c r="C89" s="25" t="s">
        <v>11</v>
      </c>
      <c r="D89" s="25" t="s">
        <v>168</v>
      </c>
      <c r="E89" s="30">
        <f>'Supportive Living Program'!$D$7</f>
        <v>149.63</v>
      </c>
      <c r="F89" s="31">
        <f>'Supportive Living Program'!$E$7</f>
        <v>46204</v>
      </c>
      <c r="G89" s="24"/>
      <c r="H89" s="32">
        <f t="shared" si="1"/>
        <v>149.63</v>
      </c>
      <c r="I89" s="32">
        <v>0</v>
      </c>
    </row>
    <row r="90" spans="1:9">
      <c r="A90" s="24" t="s">
        <v>169</v>
      </c>
      <c r="B90" s="25" t="s">
        <v>8</v>
      </c>
      <c r="C90" s="25" t="s">
        <v>14</v>
      </c>
      <c r="D90" s="25" t="s">
        <v>14</v>
      </c>
      <c r="E90" s="30">
        <f>'Supportive Living Program'!$D$10</f>
        <v>154.03</v>
      </c>
      <c r="F90" s="31">
        <f>'Supportive Living Program'!$E$10</f>
        <v>46204</v>
      </c>
      <c r="G90" s="24"/>
      <c r="H90" s="32">
        <f t="shared" si="1"/>
        <v>154.03</v>
      </c>
      <c r="I90" s="32">
        <v>0</v>
      </c>
    </row>
    <row r="91" spans="1:9">
      <c r="A91" s="24" t="s">
        <v>170</v>
      </c>
      <c r="B91" s="25" t="s">
        <v>8</v>
      </c>
      <c r="C91" s="25" t="s">
        <v>9</v>
      </c>
      <c r="D91" s="25" t="s">
        <v>171</v>
      </c>
      <c r="E91" s="30">
        <f>'Supportive Living Program'!$D$6</f>
        <v>148.84</v>
      </c>
      <c r="F91" s="31">
        <f>'Supportive Living Program'!$E$6</f>
        <v>46204</v>
      </c>
      <c r="G91" s="24"/>
      <c r="H91" s="32">
        <f t="shared" si="1"/>
        <v>148.84</v>
      </c>
      <c r="I91" s="32">
        <v>0</v>
      </c>
    </row>
    <row r="92" spans="1:9">
      <c r="A92" s="24" t="s">
        <v>172</v>
      </c>
      <c r="B92" s="25" t="s">
        <v>8</v>
      </c>
      <c r="C92" s="25" t="s">
        <v>11</v>
      </c>
      <c r="D92" s="25" t="s">
        <v>173</v>
      </c>
      <c r="E92" s="30">
        <f>'Supportive Living Program'!$D$7</f>
        <v>149.63</v>
      </c>
      <c r="F92" s="31">
        <f>'Supportive Living Program'!$E$7</f>
        <v>46204</v>
      </c>
      <c r="G92" s="24"/>
      <c r="H92" s="32">
        <f t="shared" si="1"/>
        <v>149.63</v>
      </c>
      <c r="I92" s="32">
        <v>0</v>
      </c>
    </row>
    <row r="93" spans="1:9">
      <c r="A93" s="24" t="s">
        <v>174</v>
      </c>
      <c r="B93" s="25" t="s">
        <v>8</v>
      </c>
      <c r="C93" s="25" t="s">
        <v>13</v>
      </c>
      <c r="D93" s="25" t="s">
        <v>175</v>
      </c>
      <c r="E93" s="30">
        <f>'Supportive Living Program'!$D$9</f>
        <v>133.74</v>
      </c>
      <c r="F93" s="31">
        <f>'Supportive Living Program'!$E$9</f>
        <v>46204</v>
      </c>
      <c r="G93" s="24"/>
      <c r="H93" s="32">
        <f t="shared" si="1"/>
        <v>133.74</v>
      </c>
      <c r="I93" s="32">
        <v>0</v>
      </c>
    </row>
    <row r="94" spans="1:9">
      <c r="A94" s="24" t="s">
        <v>176</v>
      </c>
      <c r="B94" s="25" t="s">
        <v>8</v>
      </c>
      <c r="C94" s="25" t="s">
        <v>9</v>
      </c>
      <c r="D94" s="25" t="s">
        <v>151</v>
      </c>
      <c r="E94" s="30">
        <f>'Supportive Living Program'!$D$6</f>
        <v>148.84</v>
      </c>
      <c r="F94" s="31">
        <f>'Supportive Living Program'!$E$6</f>
        <v>46204</v>
      </c>
      <c r="G94" s="24"/>
      <c r="H94" s="32">
        <f t="shared" ref="H94:H158" si="2">E94</f>
        <v>148.84</v>
      </c>
      <c r="I94" s="32">
        <v>0</v>
      </c>
    </row>
    <row r="95" spans="1:9">
      <c r="A95" s="24" t="s">
        <v>177</v>
      </c>
      <c r="B95" s="25" t="s">
        <v>8</v>
      </c>
      <c r="C95" s="25" t="s">
        <v>14</v>
      </c>
      <c r="D95" s="25" t="s">
        <v>178</v>
      </c>
      <c r="E95" s="30">
        <f>'Supportive Living Program'!$D$10</f>
        <v>154.03</v>
      </c>
      <c r="F95" s="31">
        <f>'Supportive Living Program'!$E$10</f>
        <v>46204</v>
      </c>
      <c r="G95" s="24"/>
      <c r="H95" s="32">
        <f t="shared" si="2"/>
        <v>154.03</v>
      </c>
      <c r="I95" s="32">
        <v>0</v>
      </c>
    </row>
    <row r="96" spans="1:9">
      <c r="A96" s="24" t="s">
        <v>179</v>
      </c>
      <c r="B96" s="25" t="s">
        <v>8</v>
      </c>
      <c r="C96" s="25" t="s">
        <v>161</v>
      </c>
      <c r="D96" s="25" t="s">
        <v>180</v>
      </c>
      <c r="E96" s="30">
        <f>'Supportive Living Program'!$D$11</f>
        <v>148.86000000000001</v>
      </c>
      <c r="F96" s="31">
        <f>'Supportive Living Program'!$E$11</f>
        <v>46204</v>
      </c>
      <c r="G96" s="24"/>
      <c r="H96" s="32">
        <f t="shared" si="2"/>
        <v>148.86000000000001</v>
      </c>
      <c r="I96" s="32">
        <v>0</v>
      </c>
    </row>
    <row r="97" spans="1:9">
      <c r="A97" s="24" t="s">
        <v>181</v>
      </c>
      <c r="B97" s="25" t="s">
        <v>8</v>
      </c>
      <c r="C97" s="25" t="s">
        <v>14</v>
      </c>
      <c r="D97" s="25" t="s">
        <v>182</v>
      </c>
      <c r="E97" s="30">
        <f>'Supportive Living Program'!$D$10</f>
        <v>154.03</v>
      </c>
      <c r="F97" s="31">
        <f>'Supportive Living Program'!$E$10</f>
        <v>46204</v>
      </c>
      <c r="G97" s="24"/>
      <c r="H97" s="32">
        <f t="shared" si="2"/>
        <v>154.03</v>
      </c>
      <c r="I97" s="32">
        <v>0</v>
      </c>
    </row>
    <row r="98" spans="1:9">
      <c r="A98" s="24" t="s">
        <v>183</v>
      </c>
      <c r="B98" s="25" t="s">
        <v>8</v>
      </c>
      <c r="C98" s="25" t="s">
        <v>161</v>
      </c>
      <c r="D98" s="25" t="s">
        <v>184</v>
      </c>
      <c r="E98" s="30">
        <f>'Supportive Living Program'!$D$11</f>
        <v>148.86000000000001</v>
      </c>
      <c r="F98" s="31">
        <f>'Supportive Living Program'!$E$11</f>
        <v>46204</v>
      </c>
      <c r="G98" s="24"/>
      <c r="H98" s="32">
        <f t="shared" si="2"/>
        <v>148.86000000000001</v>
      </c>
      <c r="I98" s="32">
        <v>0</v>
      </c>
    </row>
    <row r="99" spans="1:9">
      <c r="A99" s="24" t="s">
        <v>185</v>
      </c>
      <c r="B99" s="25" t="s">
        <v>8</v>
      </c>
      <c r="C99" s="25" t="s">
        <v>9</v>
      </c>
      <c r="D99" s="25" t="s">
        <v>186</v>
      </c>
      <c r="E99" s="30">
        <f>'Supportive Living Program'!$D$6</f>
        <v>148.84</v>
      </c>
      <c r="F99" s="31">
        <f>'Supportive Living Program'!$E$6</f>
        <v>46204</v>
      </c>
      <c r="G99" s="24"/>
      <c r="H99" s="32">
        <f t="shared" si="2"/>
        <v>148.84</v>
      </c>
      <c r="I99" s="32">
        <v>0</v>
      </c>
    </row>
    <row r="100" spans="1:9">
      <c r="A100" s="24" t="s">
        <v>187</v>
      </c>
      <c r="B100" s="25" t="s">
        <v>8</v>
      </c>
      <c r="C100" s="25" t="s">
        <v>13</v>
      </c>
      <c r="D100" s="25" t="s">
        <v>188</v>
      </c>
      <c r="E100" s="30">
        <f>'Supportive Living Program'!$D$9</f>
        <v>133.74</v>
      </c>
      <c r="F100" s="31">
        <f>'Supportive Living Program'!$E$9</f>
        <v>46204</v>
      </c>
      <c r="G100" s="24"/>
      <c r="H100" s="32">
        <f t="shared" si="2"/>
        <v>133.74</v>
      </c>
      <c r="I100" s="32">
        <v>0</v>
      </c>
    </row>
    <row r="101" spans="1:9">
      <c r="A101" s="24" t="s">
        <v>189</v>
      </c>
      <c r="B101" s="25" t="s">
        <v>8</v>
      </c>
      <c r="C101" s="25" t="s">
        <v>11</v>
      </c>
      <c r="D101" s="25" t="s">
        <v>190</v>
      </c>
      <c r="E101" s="30">
        <f>'Supportive Living Program'!$D$7</f>
        <v>149.63</v>
      </c>
      <c r="F101" s="31">
        <f>'Supportive Living Program'!$E$7</f>
        <v>46204</v>
      </c>
      <c r="G101" s="24"/>
      <c r="H101" s="32">
        <f t="shared" si="2"/>
        <v>149.63</v>
      </c>
      <c r="I101" s="32">
        <v>0</v>
      </c>
    </row>
    <row r="102" spans="1:9">
      <c r="A102" s="24" t="s">
        <v>191</v>
      </c>
      <c r="B102" s="25" t="s">
        <v>8</v>
      </c>
      <c r="C102" s="25" t="s">
        <v>161</v>
      </c>
      <c r="D102" s="25" t="s">
        <v>192</v>
      </c>
      <c r="E102" s="30">
        <f>'Supportive Living Program'!$D$11</f>
        <v>148.86000000000001</v>
      </c>
      <c r="F102" s="31">
        <f>'Supportive Living Program'!$E$11</f>
        <v>46204</v>
      </c>
      <c r="G102" s="24"/>
      <c r="H102" s="32">
        <f t="shared" si="2"/>
        <v>148.86000000000001</v>
      </c>
      <c r="I102" s="32">
        <v>0</v>
      </c>
    </row>
    <row r="103" spans="1:9">
      <c r="A103" s="24" t="s">
        <v>193</v>
      </c>
      <c r="B103" s="25" t="s">
        <v>8</v>
      </c>
      <c r="C103" s="25" t="s">
        <v>9</v>
      </c>
      <c r="D103" s="25" t="s">
        <v>144</v>
      </c>
      <c r="E103" s="30">
        <f>'Supportive Living Program'!$D$6</f>
        <v>148.84</v>
      </c>
      <c r="F103" s="31">
        <f>'Supportive Living Program'!$E$6</f>
        <v>46204</v>
      </c>
      <c r="G103" s="24"/>
      <c r="H103" s="32">
        <f t="shared" si="2"/>
        <v>148.84</v>
      </c>
      <c r="I103" s="32">
        <v>0</v>
      </c>
    </row>
    <row r="104" spans="1:9">
      <c r="A104" s="24" t="s">
        <v>194</v>
      </c>
      <c r="B104" s="25" t="s">
        <v>8</v>
      </c>
      <c r="C104" s="25" t="s">
        <v>14</v>
      </c>
      <c r="D104" s="25" t="s">
        <v>195</v>
      </c>
      <c r="E104" s="30">
        <f>'Supportive Living Program'!$D$10</f>
        <v>154.03</v>
      </c>
      <c r="F104" s="31">
        <f>'Supportive Living Program'!$E$10</f>
        <v>46204</v>
      </c>
      <c r="G104" s="24"/>
      <c r="H104" s="32">
        <f t="shared" si="2"/>
        <v>154.03</v>
      </c>
      <c r="I104" s="32">
        <v>0</v>
      </c>
    </row>
    <row r="105" spans="1:9">
      <c r="A105" s="24" t="s">
        <v>194</v>
      </c>
      <c r="B105" s="25" t="s">
        <v>17</v>
      </c>
      <c r="C105" s="25" t="s">
        <v>14</v>
      </c>
      <c r="D105" s="25" t="s">
        <v>195</v>
      </c>
      <c r="E105" s="30">
        <f>'Supportive Living Program'!$D$17</f>
        <v>226.59</v>
      </c>
      <c r="F105" s="31">
        <f>'Supportive Living Program'!$E$17</f>
        <v>46204</v>
      </c>
      <c r="G105" s="24"/>
      <c r="H105" s="32">
        <f t="shared" si="2"/>
        <v>226.59</v>
      </c>
      <c r="I105" s="32">
        <v>0</v>
      </c>
    </row>
    <row r="106" spans="1:9">
      <c r="A106" s="24" t="s">
        <v>196</v>
      </c>
      <c r="B106" s="25" t="s">
        <v>8</v>
      </c>
      <c r="C106" s="25" t="s">
        <v>9</v>
      </c>
      <c r="D106" s="25" t="s">
        <v>197</v>
      </c>
      <c r="E106" s="30">
        <f>'Supportive Living Program'!$D$6</f>
        <v>148.84</v>
      </c>
      <c r="F106" s="31">
        <f>'Supportive Living Program'!$E$6</f>
        <v>46204</v>
      </c>
      <c r="G106" s="24"/>
      <c r="H106" s="32">
        <f t="shared" si="2"/>
        <v>148.84</v>
      </c>
      <c r="I106" s="32">
        <v>0</v>
      </c>
    </row>
    <row r="107" spans="1:9">
      <c r="A107" s="24" t="s">
        <v>198</v>
      </c>
      <c r="B107" s="25" t="s">
        <v>8</v>
      </c>
      <c r="C107" s="25" t="s">
        <v>11</v>
      </c>
      <c r="D107" s="25" t="s">
        <v>199</v>
      </c>
      <c r="E107" s="30">
        <f>'Supportive Living Program'!$D$7</f>
        <v>149.63</v>
      </c>
      <c r="F107" s="31">
        <f>'Supportive Living Program'!$E$7</f>
        <v>46204</v>
      </c>
      <c r="G107" s="24"/>
      <c r="H107" s="32">
        <f t="shared" si="2"/>
        <v>149.63</v>
      </c>
      <c r="I107" s="32">
        <v>0</v>
      </c>
    </row>
    <row r="108" spans="1:9">
      <c r="A108" s="24" t="s">
        <v>200</v>
      </c>
      <c r="B108" s="25" t="s">
        <v>8</v>
      </c>
      <c r="C108" s="25" t="s">
        <v>11</v>
      </c>
      <c r="D108" s="25" t="s">
        <v>201</v>
      </c>
      <c r="E108" s="30">
        <f>'Supportive Living Program'!$D$7</f>
        <v>149.63</v>
      </c>
      <c r="F108" s="31">
        <f>'Supportive Living Program'!$E$7</f>
        <v>46204</v>
      </c>
      <c r="G108" s="24"/>
      <c r="H108" s="32">
        <f t="shared" si="2"/>
        <v>149.63</v>
      </c>
      <c r="I108" s="32">
        <v>0</v>
      </c>
    </row>
    <row r="109" spans="1:9">
      <c r="A109" s="24" t="s">
        <v>200</v>
      </c>
      <c r="B109" s="25" t="s">
        <v>17</v>
      </c>
      <c r="C109" s="25" t="s">
        <v>11</v>
      </c>
      <c r="D109" s="25" t="s">
        <v>201</v>
      </c>
      <c r="E109" s="30">
        <f>'Supportive Living Program'!$D$14</f>
        <v>220</v>
      </c>
      <c r="F109" s="31">
        <f>'Supportive Living Program'!$E$14</f>
        <v>46204</v>
      </c>
      <c r="G109" s="24"/>
      <c r="H109" s="32">
        <f t="shared" si="2"/>
        <v>220</v>
      </c>
      <c r="I109" s="32">
        <v>0</v>
      </c>
    </row>
    <row r="110" spans="1:9">
      <c r="A110" s="24" t="s">
        <v>202</v>
      </c>
      <c r="B110" s="25" t="s">
        <v>8</v>
      </c>
      <c r="C110" s="25" t="s">
        <v>161</v>
      </c>
      <c r="D110" s="25" t="s">
        <v>203</v>
      </c>
      <c r="E110" s="30">
        <f>'Supportive Living Program'!$D$11</f>
        <v>148.86000000000001</v>
      </c>
      <c r="F110" s="31">
        <f>'Supportive Living Program'!$E$11</f>
        <v>46204</v>
      </c>
      <c r="G110" s="24"/>
      <c r="H110" s="32">
        <f t="shared" si="2"/>
        <v>148.86000000000001</v>
      </c>
      <c r="I110" s="32">
        <v>0</v>
      </c>
    </row>
    <row r="111" spans="1:9">
      <c r="A111" s="24" t="s">
        <v>204</v>
      </c>
      <c r="B111" s="25" t="s">
        <v>8</v>
      </c>
      <c r="C111" s="25" t="s">
        <v>12</v>
      </c>
      <c r="D111" s="25" t="s">
        <v>205</v>
      </c>
      <c r="E111" s="30">
        <f>'Supportive Living Program'!$D$8</f>
        <v>141.55000000000001</v>
      </c>
      <c r="F111" s="31">
        <f>'Supportive Living Program'!E$8</f>
        <v>46204</v>
      </c>
      <c r="G111" s="24"/>
      <c r="H111" s="32">
        <f t="shared" si="2"/>
        <v>141.55000000000001</v>
      </c>
      <c r="I111" s="32">
        <v>0</v>
      </c>
    </row>
    <row r="112" spans="1:9">
      <c r="A112" s="24" t="s">
        <v>206</v>
      </c>
      <c r="B112" s="25" t="s">
        <v>8</v>
      </c>
      <c r="C112" s="25" t="s">
        <v>12</v>
      </c>
      <c r="D112" s="25" t="s">
        <v>207</v>
      </c>
      <c r="E112" s="30">
        <f>'Supportive Living Program'!$D$8</f>
        <v>141.55000000000001</v>
      </c>
      <c r="F112" s="31">
        <f>'Supportive Living Program'!E$8</f>
        <v>46204</v>
      </c>
      <c r="G112" s="24"/>
      <c r="H112" s="32">
        <f t="shared" si="2"/>
        <v>141.55000000000001</v>
      </c>
      <c r="I112" s="32">
        <v>0</v>
      </c>
    </row>
    <row r="113" spans="1:9">
      <c r="A113" s="24" t="s">
        <v>208</v>
      </c>
      <c r="B113" s="25" t="s">
        <v>17</v>
      </c>
      <c r="C113" s="25" t="s">
        <v>12</v>
      </c>
      <c r="D113" s="25" t="s">
        <v>209</v>
      </c>
      <c r="E113" s="30">
        <f>'Supportive Living Program'!$D$15</f>
        <v>207.88</v>
      </c>
      <c r="F113" s="31">
        <f>'Supportive Living Program'!$E$15</f>
        <v>46204</v>
      </c>
      <c r="G113" s="24"/>
      <c r="H113" s="32">
        <f t="shared" si="2"/>
        <v>207.88</v>
      </c>
      <c r="I113" s="32">
        <v>0</v>
      </c>
    </row>
    <row r="114" spans="1:9">
      <c r="A114" s="24" t="s">
        <v>210</v>
      </c>
      <c r="B114" s="25" t="s">
        <v>8</v>
      </c>
      <c r="C114" s="25" t="s">
        <v>13</v>
      </c>
      <c r="D114" s="25" t="s">
        <v>211</v>
      </c>
      <c r="E114" s="30">
        <f>'Supportive Living Program'!$D$9</f>
        <v>133.74</v>
      </c>
      <c r="F114" s="31">
        <f>'Supportive Living Program'!$E$9</f>
        <v>46204</v>
      </c>
      <c r="G114" s="24"/>
      <c r="H114" s="32">
        <f t="shared" si="2"/>
        <v>133.74</v>
      </c>
      <c r="I114" s="32">
        <v>0</v>
      </c>
    </row>
    <row r="115" spans="1:9">
      <c r="A115" s="24" t="s">
        <v>212</v>
      </c>
      <c r="B115" s="25" t="s">
        <v>8</v>
      </c>
      <c r="C115" s="25" t="s">
        <v>14</v>
      </c>
      <c r="D115" s="25" t="s">
        <v>14</v>
      </c>
      <c r="E115" s="30">
        <f>'Supportive Living Program'!$D$10</f>
        <v>154.03</v>
      </c>
      <c r="F115" s="31">
        <f>'Supportive Living Program'!$E$10</f>
        <v>46204</v>
      </c>
      <c r="G115" s="24"/>
      <c r="H115" s="32">
        <f t="shared" si="2"/>
        <v>154.03</v>
      </c>
      <c r="I115" s="32">
        <v>0</v>
      </c>
    </row>
    <row r="116" spans="1:9">
      <c r="A116" s="24" t="s">
        <v>213</v>
      </c>
      <c r="B116" s="25" t="s">
        <v>8</v>
      </c>
      <c r="C116" s="25" t="s">
        <v>14</v>
      </c>
      <c r="D116" s="25" t="s">
        <v>38</v>
      </c>
      <c r="E116" s="30">
        <f>'Supportive Living Program'!$D$10</f>
        <v>154.03</v>
      </c>
      <c r="F116" s="31">
        <f>'Supportive Living Program'!$E$10</f>
        <v>46204</v>
      </c>
      <c r="G116" s="24"/>
      <c r="H116" s="32">
        <f t="shared" si="2"/>
        <v>154.03</v>
      </c>
      <c r="I116" s="32">
        <v>0</v>
      </c>
    </row>
    <row r="117" spans="1:9">
      <c r="A117" s="24" t="s">
        <v>214</v>
      </c>
      <c r="B117" s="25" t="s">
        <v>8</v>
      </c>
      <c r="C117" s="25" t="s">
        <v>12</v>
      </c>
      <c r="D117" s="25" t="s">
        <v>215</v>
      </c>
      <c r="E117" s="30">
        <f>'Supportive Living Program'!$D$8</f>
        <v>141.55000000000001</v>
      </c>
      <c r="F117" s="31">
        <f>'Supportive Living Program'!E$8</f>
        <v>46204</v>
      </c>
      <c r="G117" s="24"/>
      <c r="H117" s="32">
        <f t="shared" si="2"/>
        <v>141.55000000000001</v>
      </c>
      <c r="I117" s="32">
        <v>0</v>
      </c>
    </row>
    <row r="118" spans="1:9">
      <c r="A118" s="24" t="s">
        <v>216</v>
      </c>
      <c r="B118" s="25" t="s">
        <v>8</v>
      </c>
      <c r="C118" s="25" t="s">
        <v>161</v>
      </c>
      <c r="D118" s="25" t="s">
        <v>217</v>
      </c>
      <c r="E118" s="30">
        <f>'Supportive Living Program'!$D$11</f>
        <v>148.86000000000001</v>
      </c>
      <c r="F118" s="31">
        <f>'Supportive Living Program'!$E$11</f>
        <v>46204</v>
      </c>
      <c r="G118" s="24"/>
      <c r="H118" s="32">
        <f t="shared" si="2"/>
        <v>148.86000000000001</v>
      </c>
      <c r="I118" s="32">
        <v>0</v>
      </c>
    </row>
    <row r="119" spans="1:9">
      <c r="A119" s="24" t="s">
        <v>216</v>
      </c>
      <c r="B119" s="25" t="s">
        <v>17</v>
      </c>
      <c r="C119" s="25" t="s">
        <v>161</v>
      </c>
      <c r="D119" s="25" t="s">
        <v>217</v>
      </c>
      <c r="E119" s="30">
        <f>'Supportive Living Program'!$D$18</f>
        <v>218.84</v>
      </c>
      <c r="F119" s="31">
        <f>'Supportive Living Program'!$E$18</f>
        <v>46204</v>
      </c>
      <c r="G119" s="24"/>
      <c r="H119" s="32">
        <f t="shared" si="2"/>
        <v>218.84</v>
      </c>
      <c r="I119" s="32">
        <v>0</v>
      </c>
    </row>
    <row r="120" spans="1:9">
      <c r="A120" s="24" t="s">
        <v>218</v>
      </c>
      <c r="B120" s="25" t="s">
        <v>8</v>
      </c>
      <c r="C120" s="25" t="s">
        <v>11</v>
      </c>
      <c r="D120" s="25" t="s">
        <v>219</v>
      </c>
      <c r="E120" s="30">
        <f>'Supportive Living Program'!$D$7</f>
        <v>149.63</v>
      </c>
      <c r="F120" s="31">
        <f>'Supportive Living Program'!$E$7</f>
        <v>46204</v>
      </c>
      <c r="G120" s="24"/>
      <c r="H120" s="32">
        <f t="shared" si="2"/>
        <v>149.63</v>
      </c>
      <c r="I120" s="32">
        <v>0</v>
      </c>
    </row>
    <row r="121" spans="1:9">
      <c r="A121" s="24" t="s">
        <v>220</v>
      </c>
      <c r="B121" s="25" t="s">
        <v>8</v>
      </c>
      <c r="C121" s="25" t="s">
        <v>13</v>
      </c>
      <c r="D121" s="25" t="s">
        <v>221</v>
      </c>
      <c r="E121" s="30">
        <f>'Supportive Living Program'!$D$9</f>
        <v>133.74</v>
      </c>
      <c r="F121" s="31">
        <f>'Supportive Living Program'!$E$9</f>
        <v>46204</v>
      </c>
      <c r="G121" s="24"/>
      <c r="H121" s="32">
        <f t="shared" si="2"/>
        <v>133.74</v>
      </c>
      <c r="I121" s="32">
        <v>0</v>
      </c>
    </row>
    <row r="122" spans="1:9">
      <c r="A122" s="24" t="s">
        <v>222</v>
      </c>
      <c r="B122" s="25" t="s">
        <v>17</v>
      </c>
      <c r="C122" s="25" t="s">
        <v>12</v>
      </c>
      <c r="D122" s="25" t="s">
        <v>223</v>
      </c>
      <c r="E122" s="30">
        <f>'Supportive Living Program'!$D$15</f>
        <v>207.88</v>
      </c>
      <c r="F122" s="31">
        <f>'Supportive Living Program'!$E$15</f>
        <v>46204</v>
      </c>
      <c r="G122" s="24"/>
      <c r="H122" s="32">
        <f t="shared" si="2"/>
        <v>207.88</v>
      </c>
      <c r="I122" s="32">
        <v>0</v>
      </c>
    </row>
    <row r="123" spans="1:9">
      <c r="A123" s="24" t="s">
        <v>224</v>
      </c>
      <c r="B123" s="25" t="s">
        <v>17</v>
      </c>
      <c r="C123" s="25" t="s">
        <v>13</v>
      </c>
      <c r="D123" s="25" t="s">
        <v>225</v>
      </c>
      <c r="E123" s="30">
        <f>'Supportive Living Program'!$D$16</f>
        <v>196.15</v>
      </c>
      <c r="F123" s="31">
        <f>'Supportive Living Program'!$E$16</f>
        <v>46204</v>
      </c>
      <c r="G123" s="24"/>
      <c r="H123" s="32">
        <f t="shared" si="2"/>
        <v>196.15</v>
      </c>
      <c r="I123" s="32">
        <v>0</v>
      </c>
    </row>
    <row r="124" spans="1:9">
      <c r="A124" s="24" t="s">
        <v>226</v>
      </c>
      <c r="B124" s="25" t="s">
        <v>8</v>
      </c>
      <c r="C124" s="25" t="s">
        <v>13</v>
      </c>
      <c r="D124" s="25" t="s">
        <v>225</v>
      </c>
      <c r="E124" s="30">
        <f>'Supportive Living Program'!$D$9</f>
        <v>133.74</v>
      </c>
      <c r="F124" s="31">
        <f>'Supportive Living Program'!$E$9</f>
        <v>46204</v>
      </c>
      <c r="G124" s="24"/>
      <c r="H124" s="32">
        <f t="shared" si="2"/>
        <v>133.74</v>
      </c>
      <c r="I124" s="32">
        <v>0</v>
      </c>
    </row>
    <row r="125" spans="1:9">
      <c r="A125" s="24" t="s">
        <v>227</v>
      </c>
      <c r="B125" s="25" t="s">
        <v>17</v>
      </c>
      <c r="C125" s="25" t="s">
        <v>12</v>
      </c>
      <c r="D125" s="25" t="s">
        <v>228</v>
      </c>
      <c r="E125" s="30">
        <f>'Supportive Living Program'!$D$15</f>
        <v>207.88</v>
      </c>
      <c r="F125" s="31">
        <f>'Supportive Living Program'!$E$15</f>
        <v>46204</v>
      </c>
      <c r="G125" s="24"/>
      <c r="H125" s="32">
        <f t="shared" si="2"/>
        <v>207.88</v>
      </c>
      <c r="I125" s="32">
        <v>0</v>
      </c>
    </row>
    <row r="126" spans="1:9">
      <c r="A126" s="24" t="s">
        <v>229</v>
      </c>
      <c r="B126" s="25" t="s">
        <v>8</v>
      </c>
      <c r="C126" s="25" t="s">
        <v>14</v>
      </c>
      <c r="D126" s="25" t="s">
        <v>230</v>
      </c>
      <c r="E126" s="30">
        <f>'Supportive Living Program'!$D$10</f>
        <v>154.03</v>
      </c>
      <c r="F126" s="31">
        <f>'Supportive Living Program'!$E$10</f>
        <v>46204</v>
      </c>
      <c r="G126" s="24"/>
      <c r="H126" s="32">
        <f t="shared" si="2"/>
        <v>154.03</v>
      </c>
      <c r="I126" s="32">
        <v>0</v>
      </c>
    </row>
    <row r="127" spans="1:9">
      <c r="A127" s="24" t="s">
        <v>229</v>
      </c>
      <c r="B127" s="25" t="s">
        <v>17</v>
      </c>
      <c r="C127" s="25" t="s">
        <v>14</v>
      </c>
      <c r="D127" s="25" t="s">
        <v>230</v>
      </c>
      <c r="E127" s="30">
        <f>'Supportive Living Program'!$D$17</f>
        <v>226.59</v>
      </c>
      <c r="F127" s="31">
        <f>'Supportive Living Program'!$E$17</f>
        <v>46204</v>
      </c>
      <c r="G127" s="24"/>
      <c r="H127" s="32">
        <f t="shared" si="2"/>
        <v>226.59</v>
      </c>
      <c r="I127" s="32">
        <v>0</v>
      </c>
    </row>
    <row r="128" spans="1:9">
      <c r="A128" s="24" t="s">
        <v>231</v>
      </c>
      <c r="B128" s="25" t="s">
        <v>8</v>
      </c>
      <c r="C128" s="25" t="s">
        <v>16</v>
      </c>
      <c r="D128" s="25" t="s">
        <v>232</v>
      </c>
      <c r="E128" s="30">
        <f>'Supportive Living Program'!$D$12</f>
        <v>145.05000000000001</v>
      </c>
      <c r="F128" s="31">
        <f>'Supportive Living Program'!$E$12</f>
        <v>46204</v>
      </c>
      <c r="G128" s="24"/>
      <c r="H128" s="32">
        <f t="shared" si="2"/>
        <v>145.05000000000001</v>
      </c>
      <c r="I128" s="32">
        <v>0</v>
      </c>
    </row>
    <row r="129" spans="1:9">
      <c r="A129" s="24" t="s">
        <v>233</v>
      </c>
      <c r="B129" s="25" t="s">
        <v>8</v>
      </c>
      <c r="C129" s="25" t="s">
        <v>16</v>
      </c>
      <c r="D129" s="25" t="s">
        <v>234</v>
      </c>
      <c r="E129" s="30">
        <f>'Supportive Living Program'!$D$12</f>
        <v>145.05000000000001</v>
      </c>
      <c r="F129" s="31">
        <f>'Supportive Living Program'!$E$12</f>
        <v>46204</v>
      </c>
      <c r="G129" s="24"/>
      <c r="H129" s="32">
        <f t="shared" si="2"/>
        <v>145.05000000000001</v>
      </c>
      <c r="I129" s="32">
        <v>0</v>
      </c>
    </row>
    <row r="130" spans="1:9">
      <c r="A130" s="24" t="s">
        <v>235</v>
      </c>
      <c r="B130" s="25" t="s">
        <v>8</v>
      </c>
      <c r="C130" s="25" t="s">
        <v>11</v>
      </c>
      <c r="D130" s="25" t="s">
        <v>236</v>
      </c>
      <c r="E130" s="30">
        <f>'Supportive Living Program'!$D$7</f>
        <v>149.63</v>
      </c>
      <c r="F130" s="31">
        <f>'Supportive Living Program'!$E$7</f>
        <v>46204</v>
      </c>
      <c r="G130" s="24"/>
      <c r="H130" s="32">
        <f t="shared" si="2"/>
        <v>149.63</v>
      </c>
      <c r="I130" s="32">
        <v>0</v>
      </c>
    </row>
    <row r="131" spans="1:9">
      <c r="A131" s="24" t="s">
        <v>237</v>
      </c>
      <c r="B131" s="25" t="s">
        <v>8</v>
      </c>
      <c r="C131" s="25" t="s">
        <v>161</v>
      </c>
      <c r="D131" s="25" t="s">
        <v>238</v>
      </c>
      <c r="E131" s="30">
        <f>'Supportive Living Program'!$D$11</f>
        <v>148.86000000000001</v>
      </c>
      <c r="F131" s="31">
        <f>'Supportive Living Program'!$E$11</f>
        <v>46204</v>
      </c>
      <c r="G131" s="24"/>
      <c r="H131" s="32">
        <f t="shared" si="2"/>
        <v>148.86000000000001</v>
      </c>
      <c r="I131" s="32">
        <v>0</v>
      </c>
    </row>
    <row r="132" spans="1:9">
      <c r="A132" s="24" t="s">
        <v>239</v>
      </c>
      <c r="B132" s="25" t="s">
        <v>8</v>
      </c>
      <c r="C132" s="25" t="s">
        <v>11</v>
      </c>
      <c r="D132" s="25" t="s">
        <v>240</v>
      </c>
      <c r="E132" s="30">
        <f>'Supportive Living Program'!$D$7</f>
        <v>149.63</v>
      </c>
      <c r="F132" s="31">
        <f>'Supportive Living Program'!$E$7</f>
        <v>46204</v>
      </c>
      <c r="G132" s="24"/>
      <c r="H132" s="32">
        <f t="shared" si="2"/>
        <v>149.63</v>
      </c>
      <c r="I132" s="32">
        <v>0</v>
      </c>
    </row>
    <row r="133" spans="1:9">
      <c r="A133" s="24" t="s">
        <v>241</v>
      </c>
      <c r="B133" s="25" t="s">
        <v>8</v>
      </c>
      <c r="C133" s="25" t="s">
        <v>16</v>
      </c>
      <c r="D133" s="25" t="s">
        <v>242</v>
      </c>
      <c r="E133" s="30">
        <f>'Supportive Living Program'!$D$12</f>
        <v>145.05000000000001</v>
      </c>
      <c r="F133" s="31">
        <f>'Supportive Living Program'!$E$12</f>
        <v>46204</v>
      </c>
      <c r="G133" s="24"/>
      <c r="H133" s="32">
        <f t="shared" si="2"/>
        <v>145.05000000000001</v>
      </c>
      <c r="I133" s="32">
        <v>0</v>
      </c>
    </row>
    <row r="134" spans="1:9">
      <c r="A134" s="24" t="s">
        <v>241</v>
      </c>
      <c r="B134" s="25" t="s">
        <v>17</v>
      </c>
      <c r="C134" s="25" t="s">
        <v>16</v>
      </c>
      <c r="D134" s="25" t="s">
        <v>242</v>
      </c>
      <c r="E134" s="30">
        <f>'Supportive Living Program'!$D$19</f>
        <v>213.12</v>
      </c>
      <c r="F134" s="31">
        <f>'Supportive Living Program'!$E$19</f>
        <v>46204</v>
      </c>
      <c r="G134" s="24"/>
      <c r="H134" s="32">
        <f t="shared" si="2"/>
        <v>213.12</v>
      </c>
      <c r="I134" s="32">
        <v>0</v>
      </c>
    </row>
    <row r="135" spans="1:9">
      <c r="A135" s="24" t="s">
        <v>243</v>
      </c>
      <c r="B135" s="25" t="s">
        <v>8</v>
      </c>
      <c r="C135" s="25" t="s">
        <v>14</v>
      </c>
      <c r="D135" s="25" t="s">
        <v>244</v>
      </c>
      <c r="E135" s="30">
        <f>'Supportive Living Program'!$D$10</f>
        <v>154.03</v>
      </c>
      <c r="F135" s="31">
        <f>'Supportive Living Program'!$E$10</f>
        <v>46204</v>
      </c>
      <c r="G135" s="24"/>
      <c r="H135" s="32">
        <f t="shared" si="2"/>
        <v>154.03</v>
      </c>
      <c r="I135" s="32">
        <v>0</v>
      </c>
    </row>
    <row r="136" spans="1:9">
      <c r="A136" s="24" t="s">
        <v>245</v>
      </c>
      <c r="B136" s="25" t="s">
        <v>8</v>
      </c>
      <c r="C136" s="25" t="s">
        <v>11</v>
      </c>
      <c r="D136" s="25" t="s">
        <v>219</v>
      </c>
      <c r="E136" s="30">
        <v>149.63</v>
      </c>
      <c r="F136" s="31">
        <v>46204</v>
      </c>
      <c r="G136" s="24"/>
      <c r="H136" s="32">
        <v>149.63</v>
      </c>
      <c r="I136" s="32">
        <v>0</v>
      </c>
    </row>
    <row r="137" spans="1:9">
      <c r="A137" s="24" t="s">
        <v>246</v>
      </c>
      <c r="B137" s="25" t="s">
        <v>17</v>
      </c>
      <c r="C137" s="25" t="s">
        <v>12</v>
      </c>
      <c r="D137" s="25" t="s">
        <v>207</v>
      </c>
      <c r="E137" s="30">
        <f>'Supportive Living Program'!$D$15</f>
        <v>207.88</v>
      </c>
      <c r="F137" s="31">
        <f>'Supportive Living Program'!$E$15</f>
        <v>46204</v>
      </c>
      <c r="G137" s="24"/>
      <c r="H137" s="32">
        <f t="shared" si="2"/>
        <v>207.88</v>
      </c>
      <c r="I137" s="32">
        <v>0</v>
      </c>
    </row>
    <row r="138" spans="1:9">
      <c r="A138" s="24" t="s">
        <v>247</v>
      </c>
      <c r="B138" s="25" t="s">
        <v>8</v>
      </c>
      <c r="C138" s="25" t="s">
        <v>11</v>
      </c>
      <c r="D138" s="25" t="s">
        <v>248</v>
      </c>
      <c r="E138" s="30">
        <f>'Supportive Living Program'!$D$7</f>
        <v>149.63</v>
      </c>
      <c r="F138" s="31">
        <f>'Supportive Living Program'!$E$7</f>
        <v>46204</v>
      </c>
      <c r="G138" s="24"/>
      <c r="H138" s="32">
        <f t="shared" si="2"/>
        <v>149.63</v>
      </c>
      <c r="I138" s="32">
        <v>0</v>
      </c>
    </row>
    <row r="139" spans="1:9">
      <c r="A139" s="24" t="s">
        <v>249</v>
      </c>
      <c r="B139" s="25" t="s">
        <v>8</v>
      </c>
      <c r="C139" s="25" t="s">
        <v>12</v>
      </c>
      <c r="D139" s="25" t="s">
        <v>250</v>
      </c>
      <c r="E139" s="30">
        <f>'Supportive Living Program'!$D$8</f>
        <v>141.55000000000001</v>
      </c>
      <c r="F139" s="31">
        <f>'Supportive Living Program'!E$8</f>
        <v>46204</v>
      </c>
      <c r="G139" s="24"/>
      <c r="H139" s="32">
        <f t="shared" si="2"/>
        <v>141.55000000000001</v>
      </c>
      <c r="I139" s="32">
        <v>0</v>
      </c>
    </row>
    <row r="140" spans="1:9">
      <c r="A140" s="24" t="s">
        <v>251</v>
      </c>
      <c r="B140" s="25" t="s">
        <v>8</v>
      </c>
      <c r="C140" s="25" t="s">
        <v>14</v>
      </c>
      <c r="D140" s="25" t="s">
        <v>252</v>
      </c>
      <c r="E140" s="30">
        <f>'Supportive Living Program'!$D$10</f>
        <v>154.03</v>
      </c>
      <c r="F140" s="31">
        <f>'Supportive Living Program'!$E$10</f>
        <v>46204</v>
      </c>
      <c r="G140" s="24"/>
      <c r="H140" s="32">
        <f t="shared" si="2"/>
        <v>154.03</v>
      </c>
      <c r="I140" s="32">
        <v>0</v>
      </c>
    </row>
    <row r="141" spans="1:9">
      <c r="A141" s="24" t="s">
        <v>253</v>
      </c>
      <c r="B141" s="25" t="s">
        <v>8</v>
      </c>
      <c r="C141" s="25" t="s">
        <v>14</v>
      </c>
      <c r="D141" s="25" t="s">
        <v>14</v>
      </c>
      <c r="E141" s="30">
        <f>'Supportive Living Program'!$D$10</f>
        <v>154.03</v>
      </c>
      <c r="F141" s="31">
        <f>'Supportive Living Program'!$E$10</f>
        <v>46204</v>
      </c>
      <c r="G141" s="24"/>
      <c r="H141" s="32">
        <f t="shared" si="2"/>
        <v>154.03</v>
      </c>
      <c r="I141" s="32">
        <v>0</v>
      </c>
    </row>
    <row r="142" spans="1:9">
      <c r="A142" s="24" t="s">
        <v>254</v>
      </c>
      <c r="B142" s="25" t="s">
        <v>8</v>
      </c>
      <c r="C142" s="25" t="s">
        <v>14</v>
      </c>
      <c r="D142" s="25" t="s">
        <v>255</v>
      </c>
      <c r="E142" s="30">
        <f>'Supportive Living Program'!$D$10</f>
        <v>154.03</v>
      </c>
      <c r="F142" s="31">
        <f>'Supportive Living Program'!$E$10</f>
        <v>46204</v>
      </c>
      <c r="G142" s="24"/>
      <c r="H142" s="32">
        <f t="shared" si="2"/>
        <v>154.03</v>
      </c>
      <c r="I142" s="32">
        <v>0</v>
      </c>
    </row>
    <row r="143" spans="1:9">
      <c r="A143" s="24" t="s">
        <v>256</v>
      </c>
      <c r="B143" s="25" t="s">
        <v>8</v>
      </c>
      <c r="C143" s="25" t="s">
        <v>14</v>
      </c>
      <c r="D143" s="25" t="s">
        <v>14</v>
      </c>
      <c r="E143" s="30">
        <f>'Supportive Living Program'!$D$10</f>
        <v>154.03</v>
      </c>
      <c r="F143" s="31">
        <f>'Supportive Living Program'!$E$10</f>
        <v>46204</v>
      </c>
      <c r="G143" s="24"/>
      <c r="H143" s="32">
        <f t="shared" si="2"/>
        <v>154.03</v>
      </c>
      <c r="I143" s="32">
        <v>0</v>
      </c>
    </row>
    <row r="144" spans="1:9">
      <c r="A144" s="24" t="s">
        <v>257</v>
      </c>
      <c r="B144" s="25" t="s">
        <v>8</v>
      </c>
      <c r="C144" s="25" t="s">
        <v>14</v>
      </c>
      <c r="D144" s="25" t="s">
        <v>258</v>
      </c>
      <c r="E144" s="30">
        <f>'Supportive Living Program'!$D$10</f>
        <v>154.03</v>
      </c>
      <c r="F144" s="31">
        <f>'Supportive Living Program'!$E$10</f>
        <v>46204</v>
      </c>
      <c r="G144" s="24"/>
      <c r="H144" s="32">
        <f t="shared" si="2"/>
        <v>154.03</v>
      </c>
      <c r="I144" s="32">
        <v>0</v>
      </c>
    </row>
    <row r="145" spans="1:9">
      <c r="A145" s="24" t="s">
        <v>259</v>
      </c>
      <c r="B145" s="25" t="s">
        <v>8</v>
      </c>
      <c r="C145" s="25" t="s">
        <v>11</v>
      </c>
      <c r="D145" s="25" t="s">
        <v>260</v>
      </c>
      <c r="E145" s="30">
        <f>'Supportive Living Program'!$D$7</f>
        <v>149.63</v>
      </c>
      <c r="F145" s="31">
        <f>'Supportive Living Program'!$E$7</f>
        <v>46204</v>
      </c>
      <c r="G145" s="24"/>
      <c r="H145" s="32">
        <f t="shared" si="2"/>
        <v>149.63</v>
      </c>
      <c r="I145" s="32">
        <v>0</v>
      </c>
    </row>
    <row r="146" spans="1:9">
      <c r="A146" s="24" t="s">
        <v>261</v>
      </c>
      <c r="B146" s="25" t="s">
        <v>8</v>
      </c>
      <c r="C146" s="25" t="s">
        <v>161</v>
      </c>
      <c r="D146" s="25" t="s">
        <v>262</v>
      </c>
      <c r="E146" s="30">
        <f>'Supportive Living Program'!$D$11</f>
        <v>148.86000000000001</v>
      </c>
      <c r="F146" s="31">
        <f>'Supportive Living Program'!$E$11</f>
        <v>46204</v>
      </c>
      <c r="G146" s="24"/>
      <c r="H146" s="32">
        <f t="shared" si="2"/>
        <v>148.86000000000001</v>
      </c>
      <c r="I146" s="32">
        <v>0</v>
      </c>
    </row>
    <row r="147" spans="1:9">
      <c r="A147" s="24" t="s">
        <v>263</v>
      </c>
      <c r="B147" s="25" t="s">
        <v>8</v>
      </c>
      <c r="C147" s="25" t="s">
        <v>9</v>
      </c>
      <c r="D147" s="25" t="s">
        <v>264</v>
      </c>
      <c r="E147" s="30">
        <f>'Supportive Living Program'!$D$6</f>
        <v>148.84</v>
      </c>
      <c r="F147" s="31">
        <f>'Supportive Living Program'!$E$6</f>
        <v>46204</v>
      </c>
      <c r="G147" s="24"/>
      <c r="H147" s="32">
        <f t="shared" si="2"/>
        <v>148.84</v>
      </c>
      <c r="I147" s="32">
        <v>0</v>
      </c>
    </row>
    <row r="148" spans="1:9">
      <c r="A148" s="24" t="s">
        <v>265</v>
      </c>
      <c r="B148" s="25" t="s">
        <v>8</v>
      </c>
      <c r="C148" s="25" t="s">
        <v>14</v>
      </c>
      <c r="D148" s="25" t="s">
        <v>14</v>
      </c>
      <c r="E148" s="30">
        <f>'Supportive Living Program'!$D$10</f>
        <v>154.03</v>
      </c>
      <c r="F148" s="31">
        <f>'Supportive Living Program'!$E$10</f>
        <v>46204</v>
      </c>
      <c r="G148" s="24"/>
      <c r="H148" s="32">
        <f t="shared" si="2"/>
        <v>154.03</v>
      </c>
      <c r="I148" s="32">
        <v>0</v>
      </c>
    </row>
    <row r="149" spans="1:9">
      <c r="A149" s="24" t="s">
        <v>266</v>
      </c>
      <c r="B149" s="25" t="s">
        <v>8</v>
      </c>
      <c r="C149" s="25" t="s">
        <v>14</v>
      </c>
      <c r="D149" s="25" t="s">
        <v>14</v>
      </c>
      <c r="E149" s="30">
        <f>'Supportive Living Program'!$D$10</f>
        <v>154.03</v>
      </c>
      <c r="F149" s="31">
        <f>'Supportive Living Program'!$E$10</f>
        <v>46204</v>
      </c>
      <c r="G149" s="24"/>
      <c r="H149" s="32">
        <f t="shared" si="2"/>
        <v>154.03</v>
      </c>
      <c r="I149" s="32">
        <v>0</v>
      </c>
    </row>
    <row r="150" spans="1:9">
      <c r="A150" s="24" t="s">
        <v>267</v>
      </c>
      <c r="B150" s="25" t="s">
        <v>8</v>
      </c>
      <c r="C150" s="25" t="s">
        <v>14</v>
      </c>
      <c r="D150" s="25" t="s">
        <v>268</v>
      </c>
      <c r="E150" s="30">
        <f>'Supportive Living Program'!$D$10</f>
        <v>154.03</v>
      </c>
      <c r="F150" s="31">
        <f>'Supportive Living Program'!$E$10</f>
        <v>46204</v>
      </c>
      <c r="G150" s="24"/>
      <c r="H150" s="32">
        <f t="shared" si="2"/>
        <v>154.03</v>
      </c>
      <c r="I150" s="32">
        <v>0</v>
      </c>
    </row>
    <row r="151" spans="1:9">
      <c r="A151" s="24" t="s">
        <v>269</v>
      </c>
      <c r="B151" s="25" t="s">
        <v>8</v>
      </c>
      <c r="C151" s="25" t="s">
        <v>14</v>
      </c>
      <c r="D151" s="25" t="s">
        <v>270</v>
      </c>
      <c r="E151" s="30">
        <f>'Supportive Living Program'!$D$10</f>
        <v>154.03</v>
      </c>
      <c r="F151" s="31">
        <f>'Supportive Living Program'!$E$10</f>
        <v>46204</v>
      </c>
      <c r="G151" s="24"/>
      <c r="H151" s="32">
        <f t="shared" si="2"/>
        <v>154.03</v>
      </c>
      <c r="I151" s="32">
        <v>0</v>
      </c>
    </row>
    <row r="152" spans="1:9">
      <c r="A152" s="24" t="s">
        <v>271</v>
      </c>
      <c r="B152" s="25" t="s">
        <v>8</v>
      </c>
      <c r="C152" s="25" t="s">
        <v>12</v>
      </c>
      <c r="D152" s="25" t="s">
        <v>272</v>
      </c>
      <c r="E152" s="30">
        <f>'Supportive Living Program'!$D$8</f>
        <v>141.55000000000001</v>
      </c>
      <c r="F152" s="31">
        <f>'Supportive Living Program'!E$8</f>
        <v>46204</v>
      </c>
      <c r="G152" s="24"/>
      <c r="H152" s="32">
        <f t="shared" si="2"/>
        <v>141.55000000000001</v>
      </c>
      <c r="I152" s="32">
        <v>0</v>
      </c>
    </row>
    <row r="153" spans="1:9">
      <c r="A153" s="24" t="s">
        <v>271</v>
      </c>
      <c r="B153" s="25" t="s">
        <v>17</v>
      </c>
      <c r="C153" s="25" t="s">
        <v>12</v>
      </c>
      <c r="D153" s="25" t="s">
        <v>272</v>
      </c>
      <c r="E153" s="30">
        <f>'Supportive Living Program'!$D$15</f>
        <v>207.88</v>
      </c>
      <c r="F153" s="31">
        <f>'Supportive Living Program'!$E$15</f>
        <v>46204</v>
      </c>
      <c r="G153" s="24"/>
      <c r="H153" s="32">
        <f t="shared" si="2"/>
        <v>207.88</v>
      </c>
      <c r="I153" s="32">
        <v>0</v>
      </c>
    </row>
    <row r="154" spans="1:9">
      <c r="A154" s="24" t="s">
        <v>273</v>
      </c>
      <c r="B154" s="25" t="s">
        <v>8</v>
      </c>
      <c r="C154" s="25" t="s">
        <v>14</v>
      </c>
      <c r="D154" s="25" t="s">
        <v>274</v>
      </c>
      <c r="E154" s="30">
        <f>'Supportive Living Program'!$D$10</f>
        <v>154.03</v>
      </c>
      <c r="F154" s="31">
        <f>'Supportive Living Program'!$E$10</f>
        <v>46204</v>
      </c>
      <c r="G154" s="24"/>
      <c r="H154" s="32">
        <f t="shared" si="2"/>
        <v>154.03</v>
      </c>
      <c r="I154" s="32">
        <v>0</v>
      </c>
    </row>
    <row r="155" spans="1:9">
      <c r="A155" s="24" t="s">
        <v>273</v>
      </c>
      <c r="B155" s="25" t="s">
        <v>17</v>
      </c>
      <c r="C155" s="25" t="s">
        <v>14</v>
      </c>
      <c r="D155" s="25" t="s">
        <v>274</v>
      </c>
      <c r="E155" s="30">
        <f>'Supportive Living Program'!$D$17</f>
        <v>226.59</v>
      </c>
      <c r="F155" s="31">
        <f>'Supportive Living Program'!$E$17</f>
        <v>46204</v>
      </c>
      <c r="G155" s="24"/>
      <c r="H155" s="32">
        <f t="shared" si="2"/>
        <v>226.59</v>
      </c>
      <c r="I155" s="32">
        <v>0</v>
      </c>
    </row>
    <row r="156" spans="1:9">
      <c r="A156" s="24" t="s">
        <v>275</v>
      </c>
      <c r="B156" s="25" t="s">
        <v>8</v>
      </c>
      <c r="C156" s="25" t="s">
        <v>11</v>
      </c>
      <c r="D156" s="25" t="s">
        <v>276</v>
      </c>
      <c r="E156" s="30">
        <f>'Supportive Living Program'!$D$7</f>
        <v>149.63</v>
      </c>
      <c r="F156" s="31">
        <f>'Supportive Living Program'!$E$7</f>
        <v>46204</v>
      </c>
      <c r="G156" s="24"/>
      <c r="H156" s="32">
        <f t="shared" si="2"/>
        <v>149.63</v>
      </c>
      <c r="I156" s="32">
        <v>0</v>
      </c>
    </row>
    <row r="157" spans="1:9">
      <c r="A157" s="24" t="s">
        <v>277</v>
      </c>
      <c r="B157" s="25" t="s">
        <v>8</v>
      </c>
      <c r="C157" s="25" t="s">
        <v>9</v>
      </c>
      <c r="D157" s="25" t="s">
        <v>278</v>
      </c>
      <c r="E157" s="30">
        <f>'Supportive Living Program'!$D$6</f>
        <v>148.84</v>
      </c>
      <c r="F157" s="31">
        <f>'Supportive Living Program'!$E$6</f>
        <v>46204</v>
      </c>
      <c r="G157" s="24"/>
      <c r="H157" s="32">
        <f t="shared" si="2"/>
        <v>148.84</v>
      </c>
      <c r="I157" s="32">
        <v>0</v>
      </c>
    </row>
    <row r="158" spans="1:9">
      <c r="A158" s="24" t="s">
        <v>279</v>
      </c>
      <c r="B158" s="25" t="s">
        <v>8</v>
      </c>
      <c r="C158" s="25" t="s">
        <v>14</v>
      </c>
      <c r="D158" s="25" t="s">
        <v>280</v>
      </c>
      <c r="E158" s="30">
        <f>'Supportive Living Program'!$D$10</f>
        <v>154.03</v>
      </c>
      <c r="F158" s="31">
        <f>'Supportive Living Program'!$E$10</f>
        <v>46204</v>
      </c>
      <c r="G158" s="24"/>
      <c r="H158" s="32">
        <f t="shared" si="2"/>
        <v>154.03</v>
      </c>
      <c r="I158" s="32">
        <v>0</v>
      </c>
    </row>
    <row r="159" spans="1:9">
      <c r="A159" s="24" t="s">
        <v>281</v>
      </c>
      <c r="B159" s="25" t="s">
        <v>8</v>
      </c>
      <c r="C159" s="25" t="s">
        <v>14</v>
      </c>
      <c r="D159" s="25" t="s">
        <v>282</v>
      </c>
      <c r="E159" s="30">
        <f>'Supportive Living Program'!$D$10</f>
        <v>154.03</v>
      </c>
      <c r="F159" s="31">
        <f>'Supportive Living Program'!$E$10</f>
        <v>46204</v>
      </c>
      <c r="G159" s="24"/>
      <c r="H159" s="32">
        <f t="shared" ref="H159:H192" si="3">E159</f>
        <v>154.03</v>
      </c>
      <c r="I159" s="32">
        <v>0</v>
      </c>
    </row>
    <row r="160" spans="1:9">
      <c r="A160" s="24" t="s">
        <v>281</v>
      </c>
      <c r="B160" s="25" t="s">
        <v>17</v>
      </c>
      <c r="C160" s="25" t="s">
        <v>14</v>
      </c>
      <c r="D160" s="25" t="s">
        <v>282</v>
      </c>
      <c r="E160" s="30">
        <f>'Supportive Living Program'!$D$17</f>
        <v>226.59</v>
      </c>
      <c r="F160" s="31">
        <f>'Supportive Living Program'!$E$17</f>
        <v>46204</v>
      </c>
      <c r="G160" s="24"/>
      <c r="H160" s="32">
        <f t="shared" si="3"/>
        <v>226.59</v>
      </c>
      <c r="I160" s="32">
        <v>0</v>
      </c>
    </row>
    <row r="161" spans="1:9">
      <c r="A161" s="24" t="s">
        <v>283</v>
      </c>
      <c r="B161" s="25" t="s">
        <v>8</v>
      </c>
      <c r="C161" s="25" t="s">
        <v>13</v>
      </c>
      <c r="D161" s="25" t="s">
        <v>284</v>
      </c>
      <c r="E161" s="30">
        <f>'Supportive Living Program'!$D$9</f>
        <v>133.74</v>
      </c>
      <c r="F161" s="31">
        <f>'Supportive Living Program'!$E$9</f>
        <v>46204</v>
      </c>
      <c r="G161" s="24"/>
      <c r="H161" s="32">
        <f t="shared" si="3"/>
        <v>133.74</v>
      </c>
      <c r="I161" s="32">
        <v>0</v>
      </c>
    </row>
    <row r="162" spans="1:9">
      <c r="A162" s="24" t="s">
        <v>285</v>
      </c>
      <c r="B162" s="25" t="s">
        <v>8</v>
      </c>
      <c r="C162" s="25" t="s">
        <v>11</v>
      </c>
      <c r="D162" s="25" t="s">
        <v>286</v>
      </c>
      <c r="E162" s="30">
        <f>'Supportive Living Program'!$D$7</f>
        <v>149.63</v>
      </c>
      <c r="F162" s="31">
        <f>'Supportive Living Program'!$E$7</f>
        <v>46204</v>
      </c>
      <c r="G162" s="24"/>
      <c r="H162" s="32">
        <f t="shared" si="3"/>
        <v>149.63</v>
      </c>
      <c r="I162" s="32">
        <v>0</v>
      </c>
    </row>
    <row r="163" spans="1:9">
      <c r="A163" s="24" t="s">
        <v>287</v>
      </c>
      <c r="B163" s="25" t="s">
        <v>8</v>
      </c>
      <c r="C163" s="25" t="s">
        <v>12</v>
      </c>
      <c r="D163" s="25" t="s">
        <v>223</v>
      </c>
      <c r="E163" s="30">
        <f>'Supportive Living Program'!$D$8</f>
        <v>141.55000000000001</v>
      </c>
      <c r="F163" s="31">
        <f>'Supportive Living Program'!E$8</f>
        <v>46204</v>
      </c>
      <c r="G163" s="24"/>
      <c r="H163" s="32">
        <f t="shared" si="3"/>
        <v>141.55000000000001</v>
      </c>
      <c r="I163" s="32">
        <v>0</v>
      </c>
    </row>
    <row r="164" spans="1:9">
      <c r="A164" s="24" t="s">
        <v>288</v>
      </c>
      <c r="B164" s="25" t="s">
        <v>8</v>
      </c>
      <c r="C164" s="25" t="s">
        <v>14</v>
      </c>
      <c r="D164" s="25" t="s">
        <v>14</v>
      </c>
      <c r="E164" s="30">
        <f>'Supportive Living Program'!$D$10</f>
        <v>154.03</v>
      </c>
      <c r="F164" s="31">
        <f>'Supportive Living Program'!$E$10</f>
        <v>46204</v>
      </c>
      <c r="G164" s="24"/>
      <c r="H164" s="32">
        <f t="shared" si="3"/>
        <v>154.03</v>
      </c>
      <c r="I164" s="32">
        <v>0</v>
      </c>
    </row>
    <row r="165" spans="1:9">
      <c r="A165" s="24" t="s">
        <v>289</v>
      </c>
      <c r="B165" s="25" t="s">
        <v>8</v>
      </c>
      <c r="C165" s="25" t="s">
        <v>14</v>
      </c>
      <c r="D165" s="25" t="s">
        <v>290</v>
      </c>
      <c r="E165" s="30">
        <f>'Supportive Living Program'!$D$10</f>
        <v>154.03</v>
      </c>
      <c r="F165" s="31">
        <f>'Supportive Living Program'!$E$10</f>
        <v>46204</v>
      </c>
      <c r="G165" s="24"/>
      <c r="H165" s="32">
        <f t="shared" si="3"/>
        <v>154.03</v>
      </c>
      <c r="I165" s="32">
        <v>0</v>
      </c>
    </row>
    <row r="166" spans="1:9">
      <c r="A166" s="24" t="s">
        <v>291</v>
      </c>
      <c r="B166" s="25" t="s">
        <v>8</v>
      </c>
      <c r="C166" s="25" t="s">
        <v>12</v>
      </c>
      <c r="D166" s="25" t="s">
        <v>250</v>
      </c>
      <c r="E166" s="30">
        <f>'Supportive Living Program'!$D$8</f>
        <v>141.55000000000001</v>
      </c>
      <c r="F166" s="31">
        <f>'Supportive Living Program'!E$8</f>
        <v>46204</v>
      </c>
      <c r="G166" s="24"/>
      <c r="H166" s="32">
        <f t="shared" si="3"/>
        <v>141.55000000000001</v>
      </c>
      <c r="I166" s="32">
        <v>0</v>
      </c>
    </row>
    <row r="167" spans="1:9">
      <c r="A167" s="24" t="s">
        <v>292</v>
      </c>
      <c r="B167" s="25" t="s">
        <v>8</v>
      </c>
      <c r="C167" s="25" t="s">
        <v>14</v>
      </c>
      <c r="D167" s="25" t="s">
        <v>293</v>
      </c>
      <c r="E167" s="30">
        <f>'Supportive Living Program'!$D$10</f>
        <v>154.03</v>
      </c>
      <c r="F167" s="31">
        <f>'Supportive Living Program'!$E$10</f>
        <v>46204</v>
      </c>
      <c r="G167" s="24"/>
      <c r="H167" s="32">
        <f t="shared" si="3"/>
        <v>154.03</v>
      </c>
      <c r="I167" s="32">
        <v>0</v>
      </c>
    </row>
    <row r="168" spans="1:9">
      <c r="A168" s="24" t="s">
        <v>294</v>
      </c>
      <c r="B168" s="25" t="s">
        <v>8</v>
      </c>
      <c r="C168" s="25" t="s">
        <v>11</v>
      </c>
      <c r="D168" s="25" t="s">
        <v>128</v>
      </c>
      <c r="E168" s="30">
        <f>'Supportive Living Program'!$D$7</f>
        <v>149.63</v>
      </c>
      <c r="F168" s="31">
        <f>'Supportive Living Program'!$E$7</f>
        <v>46204</v>
      </c>
      <c r="G168" s="24"/>
      <c r="H168" s="32">
        <f t="shared" si="3"/>
        <v>149.63</v>
      </c>
      <c r="I168" s="32">
        <v>0</v>
      </c>
    </row>
    <row r="169" spans="1:9">
      <c r="A169" s="24" t="s">
        <v>295</v>
      </c>
      <c r="B169" s="25" t="s">
        <v>8</v>
      </c>
      <c r="C169" s="25" t="s">
        <v>14</v>
      </c>
      <c r="D169" s="25" t="s">
        <v>178</v>
      </c>
      <c r="E169" s="30">
        <f>'Supportive Living Program'!$D$10</f>
        <v>154.03</v>
      </c>
      <c r="F169" s="31">
        <f>'Supportive Living Program'!$E$10</f>
        <v>46204</v>
      </c>
      <c r="G169" s="24"/>
      <c r="H169" s="32">
        <f t="shared" si="3"/>
        <v>154.03</v>
      </c>
      <c r="I169" s="32">
        <v>0</v>
      </c>
    </row>
    <row r="170" spans="1:9">
      <c r="A170" s="24" t="s">
        <v>296</v>
      </c>
      <c r="B170" s="25" t="s">
        <v>8</v>
      </c>
      <c r="C170" s="25" t="s">
        <v>14</v>
      </c>
      <c r="D170" s="25" t="s">
        <v>297</v>
      </c>
      <c r="E170" s="30">
        <f>'Supportive Living Program'!$D$10</f>
        <v>154.03</v>
      </c>
      <c r="F170" s="31">
        <f>'Supportive Living Program'!$E$10</f>
        <v>46204</v>
      </c>
      <c r="G170" s="24"/>
      <c r="H170" s="32">
        <f t="shared" si="3"/>
        <v>154.03</v>
      </c>
      <c r="I170" s="32">
        <v>0</v>
      </c>
    </row>
    <row r="171" spans="1:9">
      <c r="A171" s="24" t="s">
        <v>298</v>
      </c>
      <c r="B171" s="25" t="s">
        <v>8</v>
      </c>
      <c r="C171" s="25" t="s">
        <v>161</v>
      </c>
      <c r="D171" s="25" t="s">
        <v>299</v>
      </c>
      <c r="E171" s="30">
        <f>'Supportive Living Program'!$D$11</f>
        <v>148.86000000000001</v>
      </c>
      <c r="F171" s="31">
        <f>'Supportive Living Program'!$E$11</f>
        <v>46204</v>
      </c>
      <c r="G171" s="24"/>
      <c r="H171" s="32">
        <f t="shared" si="3"/>
        <v>148.86000000000001</v>
      </c>
      <c r="I171" s="32">
        <v>0</v>
      </c>
    </row>
    <row r="172" spans="1:9">
      <c r="A172" s="24" t="s">
        <v>298</v>
      </c>
      <c r="B172" s="25" t="s">
        <v>17</v>
      </c>
      <c r="C172" s="25" t="s">
        <v>161</v>
      </c>
      <c r="D172" s="25" t="s">
        <v>299</v>
      </c>
      <c r="E172" s="30">
        <f>'Supportive Living Program'!$D$18</f>
        <v>218.84</v>
      </c>
      <c r="F172" s="31">
        <f>'Supportive Living Program'!$E$18</f>
        <v>46204</v>
      </c>
      <c r="G172" s="24"/>
      <c r="H172" s="32">
        <f t="shared" si="3"/>
        <v>218.84</v>
      </c>
      <c r="I172" s="32">
        <v>0</v>
      </c>
    </row>
    <row r="173" spans="1:9">
      <c r="A173" s="24" t="s">
        <v>300</v>
      </c>
      <c r="B173" s="25" t="s">
        <v>8</v>
      </c>
      <c r="C173" s="25" t="s">
        <v>14</v>
      </c>
      <c r="D173" s="25" t="s">
        <v>14</v>
      </c>
      <c r="E173" s="30">
        <f>'Supportive Living Program'!$D$10</f>
        <v>154.03</v>
      </c>
      <c r="F173" s="31">
        <f>'Supportive Living Program'!$E$10</f>
        <v>46204</v>
      </c>
      <c r="G173" s="24"/>
      <c r="H173" s="32">
        <f t="shared" si="3"/>
        <v>154.03</v>
      </c>
      <c r="I173" s="32">
        <v>0</v>
      </c>
    </row>
    <row r="174" spans="1:9">
      <c r="A174" s="24" t="s">
        <v>301</v>
      </c>
      <c r="B174" s="25" t="s">
        <v>8</v>
      </c>
      <c r="C174" s="25" t="s">
        <v>12</v>
      </c>
      <c r="D174" s="25" t="s">
        <v>250</v>
      </c>
      <c r="E174" s="30">
        <f>'Supportive Living Program'!$D$8</f>
        <v>141.55000000000001</v>
      </c>
      <c r="F174" s="31">
        <f>'Supportive Living Program'!E$8</f>
        <v>46204</v>
      </c>
      <c r="G174" s="24"/>
      <c r="H174" s="32">
        <f t="shared" si="3"/>
        <v>141.55000000000001</v>
      </c>
      <c r="I174" s="32">
        <v>0</v>
      </c>
    </row>
    <row r="175" spans="1:9">
      <c r="A175" s="24" t="s">
        <v>302</v>
      </c>
      <c r="B175" s="25" t="s">
        <v>8</v>
      </c>
      <c r="C175" s="25" t="s">
        <v>14</v>
      </c>
      <c r="D175" s="25" t="s">
        <v>303</v>
      </c>
      <c r="E175" s="30">
        <f>'Supportive Living Program'!$D$10</f>
        <v>154.03</v>
      </c>
      <c r="F175" s="31">
        <f>'Supportive Living Program'!$E$10</f>
        <v>46204</v>
      </c>
      <c r="G175" s="24"/>
      <c r="H175" s="32">
        <f t="shared" si="3"/>
        <v>154.03</v>
      </c>
      <c r="I175" s="32">
        <v>0</v>
      </c>
    </row>
    <row r="176" spans="1:9">
      <c r="A176" s="24" t="s">
        <v>304</v>
      </c>
      <c r="B176" s="25" t="s">
        <v>8</v>
      </c>
      <c r="C176" s="25" t="s">
        <v>14</v>
      </c>
      <c r="D176" s="25" t="s">
        <v>305</v>
      </c>
      <c r="E176" s="30">
        <f>'Supportive Living Program'!$D$10</f>
        <v>154.03</v>
      </c>
      <c r="F176" s="31">
        <f>'Supportive Living Program'!$E$10</f>
        <v>46204</v>
      </c>
      <c r="G176" s="24"/>
      <c r="H176" s="32">
        <f t="shared" si="3"/>
        <v>154.03</v>
      </c>
      <c r="I176" s="32">
        <v>0</v>
      </c>
    </row>
    <row r="177" spans="1:9">
      <c r="A177" s="24" t="s">
        <v>306</v>
      </c>
      <c r="B177" s="25" t="s">
        <v>8</v>
      </c>
      <c r="C177" s="25" t="s">
        <v>14</v>
      </c>
      <c r="D177" s="25" t="s">
        <v>14</v>
      </c>
      <c r="E177" s="30">
        <f>'Supportive Living Program'!$D$10</f>
        <v>154.03</v>
      </c>
      <c r="F177" s="31">
        <f>'Supportive Living Program'!$E$10</f>
        <v>46204</v>
      </c>
      <c r="G177" s="24"/>
      <c r="H177" s="32">
        <f t="shared" si="3"/>
        <v>154.03</v>
      </c>
      <c r="I177" s="32">
        <v>0</v>
      </c>
    </row>
    <row r="178" spans="1:9">
      <c r="A178" s="24" t="s">
        <v>307</v>
      </c>
      <c r="B178" s="25" t="s">
        <v>8</v>
      </c>
      <c r="C178" s="25" t="s">
        <v>161</v>
      </c>
      <c r="D178" s="25" t="s">
        <v>238</v>
      </c>
      <c r="E178" s="30">
        <f>'Supportive Living Program'!$D$11</f>
        <v>148.86000000000001</v>
      </c>
      <c r="F178" s="31">
        <f>'Supportive Living Program'!$E$11</f>
        <v>46204</v>
      </c>
      <c r="G178" s="24"/>
      <c r="H178" s="32">
        <f t="shared" si="3"/>
        <v>148.86000000000001</v>
      </c>
      <c r="I178" s="32">
        <v>0</v>
      </c>
    </row>
    <row r="179" spans="1:9">
      <c r="A179" s="24" t="s">
        <v>308</v>
      </c>
      <c r="B179" s="25" t="s">
        <v>8</v>
      </c>
      <c r="C179" s="25" t="s">
        <v>14</v>
      </c>
      <c r="D179" s="25" t="s">
        <v>14</v>
      </c>
      <c r="E179" s="30">
        <f>'Supportive Living Program'!$D$10</f>
        <v>154.03</v>
      </c>
      <c r="F179" s="31">
        <f>'Supportive Living Program'!$E$10</f>
        <v>46204</v>
      </c>
      <c r="G179" s="24"/>
      <c r="H179" s="32">
        <f t="shared" si="3"/>
        <v>154.03</v>
      </c>
      <c r="I179" s="32">
        <v>0</v>
      </c>
    </row>
    <row r="180" spans="1:9">
      <c r="A180" s="24" t="s">
        <v>308</v>
      </c>
      <c r="B180" s="25" t="s">
        <v>17</v>
      </c>
      <c r="C180" s="25" t="s">
        <v>14</v>
      </c>
      <c r="D180" s="25" t="s">
        <v>14</v>
      </c>
      <c r="E180" s="30">
        <f>'Supportive Living Program'!$D$17</f>
        <v>226.59</v>
      </c>
      <c r="F180" s="31">
        <f>'Supportive Living Program'!$E$17</f>
        <v>46204</v>
      </c>
      <c r="G180" s="24"/>
      <c r="H180" s="32">
        <f t="shared" si="3"/>
        <v>226.59</v>
      </c>
      <c r="I180" s="32">
        <v>0</v>
      </c>
    </row>
    <row r="181" spans="1:9">
      <c r="A181" s="24" t="s">
        <v>309</v>
      </c>
      <c r="B181" s="25" t="s">
        <v>8</v>
      </c>
      <c r="C181" s="25" t="s">
        <v>14</v>
      </c>
      <c r="D181" s="25" t="s">
        <v>310</v>
      </c>
      <c r="E181" s="30">
        <f>'Supportive Living Program'!$D$10</f>
        <v>154.03</v>
      </c>
      <c r="F181" s="31">
        <f>'Supportive Living Program'!$E$10</f>
        <v>46204</v>
      </c>
      <c r="G181" s="24"/>
      <c r="H181" s="32">
        <f t="shared" si="3"/>
        <v>154.03</v>
      </c>
      <c r="I181" s="32">
        <v>0</v>
      </c>
    </row>
    <row r="182" spans="1:9">
      <c r="A182" s="24" t="s">
        <v>311</v>
      </c>
      <c r="B182" s="25" t="s">
        <v>8</v>
      </c>
      <c r="C182" s="25" t="s">
        <v>14</v>
      </c>
      <c r="D182" s="25" t="s">
        <v>312</v>
      </c>
      <c r="E182" s="30">
        <f>'Supportive Living Program'!$D$10</f>
        <v>154.03</v>
      </c>
      <c r="F182" s="31">
        <f>'Supportive Living Program'!$E$10</f>
        <v>46204</v>
      </c>
      <c r="G182" s="24"/>
      <c r="H182" s="32">
        <f t="shared" si="3"/>
        <v>154.03</v>
      </c>
      <c r="I182" s="32">
        <v>0</v>
      </c>
    </row>
    <row r="183" spans="1:9">
      <c r="A183" s="24" t="s">
        <v>313</v>
      </c>
      <c r="B183" s="25" t="s">
        <v>8</v>
      </c>
      <c r="C183" s="25" t="s">
        <v>14</v>
      </c>
      <c r="D183" s="25" t="s">
        <v>14</v>
      </c>
      <c r="E183" s="30">
        <f>'Supportive Living Program'!$D$10</f>
        <v>154.03</v>
      </c>
      <c r="F183" s="31">
        <f>'Supportive Living Program'!$E$10</f>
        <v>46204</v>
      </c>
      <c r="G183" s="24"/>
      <c r="H183" s="32">
        <f t="shared" si="3"/>
        <v>154.03</v>
      </c>
      <c r="I183" s="32">
        <v>0</v>
      </c>
    </row>
    <row r="184" spans="1:9">
      <c r="A184" s="24" t="s">
        <v>314</v>
      </c>
      <c r="B184" s="25" t="s">
        <v>8</v>
      </c>
      <c r="C184" s="25" t="s">
        <v>14</v>
      </c>
      <c r="D184" s="25" t="s">
        <v>315</v>
      </c>
      <c r="E184" s="30">
        <f>'Supportive Living Program'!$D$10</f>
        <v>154.03</v>
      </c>
      <c r="F184" s="31">
        <f>'Supportive Living Program'!$E$10</f>
        <v>46204</v>
      </c>
      <c r="G184" s="24"/>
      <c r="H184" s="32">
        <f t="shared" si="3"/>
        <v>154.03</v>
      </c>
      <c r="I184" s="32">
        <v>0</v>
      </c>
    </row>
    <row r="185" spans="1:9">
      <c r="A185" s="24" t="s">
        <v>316</v>
      </c>
      <c r="B185" s="25" t="s">
        <v>8</v>
      </c>
      <c r="C185" s="25" t="s">
        <v>12</v>
      </c>
      <c r="D185" s="25" t="s">
        <v>209</v>
      </c>
      <c r="E185" s="30">
        <f>'Supportive Living Program'!$D$8</f>
        <v>141.55000000000001</v>
      </c>
      <c r="F185" s="31">
        <f>'Supportive Living Program'!E$8</f>
        <v>46204</v>
      </c>
      <c r="G185" s="24"/>
      <c r="H185" s="32">
        <f t="shared" si="3"/>
        <v>141.55000000000001</v>
      </c>
      <c r="I185" s="32">
        <v>0</v>
      </c>
    </row>
    <row r="186" spans="1:9">
      <c r="A186" s="24" t="s">
        <v>21</v>
      </c>
      <c r="B186" s="25" t="s">
        <v>8</v>
      </c>
      <c r="C186" s="25" t="s">
        <v>14</v>
      </c>
      <c r="D186" s="25" t="s">
        <v>14</v>
      </c>
      <c r="E186" s="30">
        <f>'Supportive Living Program'!$D$10</f>
        <v>154.03</v>
      </c>
      <c r="F186" s="31">
        <f>'Supportive Living Program'!$E$10</f>
        <v>46204</v>
      </c>
      <c r="G186" s="24"/>
      <c r="H186" s="32">
        <f t="shared" si="3"/>
        <v>154.03</v>
      </c>
      <c r="I186" s="32">
        <v>0</v>
      </c>
    </row>
    <row r="187" spans="1:9">
      <c r="A187" s="24" t="s">
        <v>317</v>
      </c>
      <c r="B187" s="25" t="s">
        <v>8</v>
      </c>
      <c r="C187" s="25" t="s">
        <v>13</v>
      </c>
      <c r="D187" s="25" t="s">
        <v>318</v>
      </c>
      <c r="E187" s="30">
        <f>'Supportive Living Program'!$D$9</f>
        <v>133.74</v>
      </c>
      <c r="F187" s="31">
        <f>'Supportive Living Program'!$E$9</f>
        <v>46204</v>
      </c>
      <c r="G187" s="24"/>
      <c r="H187" s="32">
        <f t="shared" si="3"/>
        <v>133.74</v>
      </c>
      <c r="I187" s="32">
        <v>0</v>
      </c>
    </row>
    <row r="188" spans="1:9">
      <c r="A188" s="24" t="s">
        <v>319</v>
      </c>
      <c r="B188" s="25" t="s">
        <v>8</v>
      </c>
      <c r="C188" s="25" t="s">
        <v>13</v>
      </c>
      <c r="D188" s="25" t="s">
        <v>320</v>
      </c>
      <c r="E188" s="30">
        <f>'Supportive Living Program'!$D$9</f>
        <v>133.74</v>
      </c>
      <c r="F188" s="31">
        <f>'Supportive Living Program'!$E$9</f>
        <v>46204</v>
      </c>
      <c r="G188" s="24"/>
      <c r="H188" s="32">
        <f t="shared" si="3"/>
        <v>133.74</v>
      </c>
      <c r="I188" s="32">
        <v>0</v>
      </c>
    </row>
    <row r="189" spans="1:9">
      <c r="A189" s="24" t="s">
        <v>321</v>
      </c>
      <c r="B189" s="25" t="s">
        <v>8</v>
      </c>
      <c r="C189" s="25" t="s">
        <v>14</v>
      </c>
      <c r="D189" s="25" t="s">
        <v>322</v>
      </c>
      <c r="E189" s="30">
        <f>'Supportive Living Program'!$D$10</f>
        <v>154.03</v>
      </c>
      <c r="F189" s="31">
        <f>'Supportive Living Program'!$E$10</f>
        <v>46204</v>
      </c>
      <c r="G189" s="24"/>
      <c r="H189" s="32">
        <f t="shared" si="3"/>
        <v>154.03</v>
      </c>
      <c r="I189" s="32">
        <v>0</v>
      </c>
    </row>
    <row r="190" spans="1:9">
      <c r="A190" s="24" t="s">
        <v>321</v>
      </c>
      <c r="B190" s="25" t="s">
        <v>17</v>
      </c>
      <c r="C190" s="25" t="s">
        <v>14</v>
      </c>
      <c r="D190" s="25" t="s">
        <v>322</v>
      </c>
      <c r="E190" s="30">
        <f>'Supportive Living Program'!$D$17</f>
        <v>226.59</v>
      </c>
      <c r="F190" s="31">
        <f>'Supportive Living Program'!$E$17</f>
        <v>46204</v>
      </c>
      <c r="G190" s="24"/>
      <c r="H190" s="32">
        <f t="shared" si="3"/>
        <v>226.59</v>
      </c>
      <c r="I190" s="32">
        <v>0</v>
      </c>
    </row>
    <row r="191" spans="1:9">
      <c r="A191" s="24" t="s">
        <v>323</v>
      </c>
      <c r="B191" s="25" t="s">
        <v>8</v>
      </c>
      <c r="C191" s="25" t="s">
        <v>11</v>
      </c>
      <c r="D191" s="25" t="s">
        <v>240</v>
      </c>
      <c r="E191" s="30">
        <f>'Supportive Living Program'!$D$7</f>
        <v>149.63</v>
      </c>
      <c r="F191" s="31">
        <f>'Supportive Living Program'!$E$7</f>
        <v>46204</v>
      </c>
      <c r="G191" s="24"/>
      <c r="H191" s="32">
        <f t="shared" si="3"/>
        <v>149.63</v>
      </c>
      <c r="I191" s="32">
        <v>0</v>
      </c>
    </row>
    <row r="192" spans="1:9">
      <c r="A192" s="24" t="s">
        <v>324</v>
      </c>
      <c r="B192" s="25" t="s">
        <v>8</v>
      </c>
      <c r="C192" s="25" t="s">
        <v>9</v>
      </c>
      <c r="D192" s="25" t="s">
        <v>325</v>
      </c>
      <c r="E192" s="30">
        <f>'Supportive Living Program'!$D$6</f>
        <v>148.84</v>
      </c>
      <c r="F192" s="31">
        <f>'Supportive Living Program'!$E$6</f>
        <v>46204</v>
      </c>
      <c r="G192" s="24"/>
      <c r="H192" s="32">
        <f t="shared" si="3"/>
        <v>148.84</v>
      </c>
      <c r="I192" s="32">
        <v>0</v>
      </c>
    </row>
    <row r="193" spans="1:9">
      <c r="A193" s="24" t="s">
        <v>324</v>
      </c>
      <c r="B193" s="25" t="s">
        <v>17</v>
      </c>
      <c r="C193" s="25" t="s">
        <v>9</v>
      </c>
      <c r="D193" s="25" t="s">
        <v>325</v>
      </c>
      <c r="E193" s="30">
        <v>218.8</v>
      </c>
      <c r="F193" s="33">
        <v>46204</v>
      </c>
      <c r="G193" s="34"/>
      <c r="H193" s="30">
        <v>218.8</v>
      </c>
      <c r="I193" s="32">
        <v>0</v>
      </c>
    </row>
  </sheetData>
  <autoFilter ref="A6:F186" xr:uid="{5F2FA213-4E3C-4E9C-832B-055B2DE7D965}"/>
  <mergeCells count="2">
    <mergeCell ref="H5:I5"/>
    <mergeCell ref="A5:F5"/>
  </mergeCells>
  <pageMargins left="0.75" right="0.75" top="1" bottom="1" header="0.5" footer="0.5"/>
  <pageSetup scale="70" orientation="landscape" r:id="rId1"/>
  <headerFooter alignWithMargins="0"/>
  <ignoredErrors>
    <ignoredError sqref="E152:F192 E11:F44 E46:F64 E66:F135 E137:F150 E151:F15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AC0DE47894444A5C5C1248D75DEEE" ma:contentTypeVersion="12" ma:contentTypeDescription="Create a new document." ma:contentTypeScope="" ma:versionID="5591ab1fae4e13aa4a6140fee3ec9209">
  <xsd:schema xmlns:xsd="http://www.w3.org/2001/XMLSchema" xmlns:xs="http://www.w3.org/2001/XMLSchema" xmlns:p="http://schemas.microsoft.com/office/2006/metadata/properties" xmlns:ns3="af32adda-47aa-45d6-8740-8c9c5cf5b036" xmlns:ns4="e078db5f-51ff-40a2-ba20-521d232f0860" targetNamespace="http://schemas.microsoft.com/office/2006/metadata/properties" ma:root="true" ma:fieldsID="717c44327e5c7b757dabc01d6d598fb1" ns3:_="" ns4:_="">
    <xsd:import namespace="af32adda-47aa-45d6-8740-8c9c5cf5b036"/>
    <xsd:import namespace="e078db5f-51ff-40a2-ba20-521d232f086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adda-47aa-45d6-8740-8c9c5cf5b03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8db5f-51ff-40a2-ba20-521d232f086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32adda-47aa-45d6-8740-8c9c5cf5b0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98E9D8-7196-4E4D-ADB3-D8F92F85E897}"/>
</file>

<file path=customXml/itemProps2.xml><?xml version="1.0" encoding="utf-8"?>
<ds:datastoreItem xmlns:ds="http://schemas.openxmlformats.org/officeDocument/2006/customXml" ds:itemID="{B52866E5-6C5A-4195-8EFD-620CBF3EEA85}"/>
</file>

<file path=customXml/itemProps3.xml><?xml version="1.0" encoding="utf-8"?>
<ds:datastoreItem xmlns:ds="http://schemas.openxmlformats.org/officeDocument/2006/customXml" ds:itemID="{0B288100-A2AC-4073-AF8F-C737BA1A90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2026-01-12T19:20:35Z</dcterms:created>
  <dcterms:modified xsi:type="dcterms:W3CDTF">2026-07-02T17:38:27Z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0x010100CEFAC0DE47894444A5C5C1248D75DEEE</vt:lpwstr>
  </property>
</Properties>
</file>