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3"/>
  <workbookPr defaultThemeVersion="124226"/>
  <mc:AlternateContent xmlns:mc="http://schemas.openxmlformats.org/markup-compatibility/2006">
    <mc:Choice Requires="x15">
      <x15ac:absPath xmlns:x15ac="http://schemas.microsoft.com/office/spreadsheetml/2010/11/ac" url="G:\BPS\PHYSICIAN_NIPS\Fee Schedules\LPHA Fee Schedule\"/>
    </mc:Choice>
  </mc:AlternateContent>
  <xr:revisionPtr revIDLastSave="0" documentId="8_{0DD17453-3EE7-4A1C-ABF8-FA2118B3BD4D}" xr6:coauthVersionLast="47" xr6:coauthVersionMax="47" xr10:uidLastSave="{00000000-0000-0000-0000-000000000000}"/>
  <bookViews>
    <workbookView xWindow="-108" yWindow="-108" windowWidth="23256" windowHeight="12456" xr2:uid="{00000000-000D-0000-FFFF-FFFF00000000}"/>
  </bookViews>
  <sheets>
    <sheet name="LPHA Fee Schedule" sheetId="1" r:id="rId1"/>
  </sheets>
  <definedNames>
    <definedName name="_xlnm._FilterDatabase" localSheetId="0" hidden="1">'LPHA Fee Schedule'!#REF!</definedName>
    <definedName name="_xlnm.Print_Area" localSheetId="0">'LPHA Fee Schedule'!$A$1:$G$50</definedName>
    <definedName name="_xlnm.Print_Titles" localSheetId="0">'LPHA Fee Schedule'!$18:$18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0" i="1" l="1"/>
  <c r="H49" i="1"/>
  <c r="H48" i="1"/>
  <c r="H47" i="1"/>
  <c r="H46" i="1"/>
  <c r="H45" i="1"/>
  <c r="H44" i="1"/>
  <c r="H43" i="1"/>
  <c r="H41" i="1"/>
  <c r="H39" i="1"/>
  <c r="H37" i="1"/>
  <c r="H34" i="1"/>
  <c r="H32" i="1"/>
  <c r="H31" i="1"/>
  <c r="H28" i="1"/>
  <c r="H27" i="1"/>
</calcChain>
</file>

<file path=xl/sharedStrings.xml><?xml version="1.0" encoding="utf-8"?>
<sst xmlns="http://schemas.openxmlformats.org/spreadsheetml/2006/main" count="119" uniqueCount="96">
  <si>
    <t>Illinois Department of Healthcare and Family Services</t>
  </si>
  <si>
    <t>Fee Schedule For Licensed Practitioners of the Healing Arts (LPHA)</t>
  </si>
  <si>
    <r>
      <rPr>
        <sz val="11"/>
        <rFont val="Arial"/>
        <family val="2"/>
      </rPr>
      <t>Effective 01/01/2025              Updated 05/13/2026</t>
    </r>
    <r>
      <rPr>
        <sz val="10"/>
        <rFont val="Arial"/>
        <family val="2"/>
      </rPr>
      <t xml:space="preserve">       </t>
    </r>
  </si>
  <si>
    <t>This fee schedule is applicable to services rendered by a Licensed Clinical Social Worker (LCSW), Licensed Clinical Psychologist (LCP), Licensed Marriage and Family Therapist (LMFT), or a Licensed Clinical Professional Counselor (LCPC).</t>
  </si>
  <si>
    <t>All fees listed on this schedule are statewide rates and do not vary by population group or geographic region.</t>
  </si>
  <si>
    <t>Please note that the appearance of a code on this fee schedule does not guarantee payment. Services for which medical necessity is not clearly established are not covered in the Department's Medical Programs. See Chapter 100, Topic 104 and Chapter A-200, Section 204 for additional exclusions.</t>
  </si>
  <si>
    <t xml:space="preserve">CPT codes and descriptions only are copyrighted by the American Medical Association.  All Rights Reserved.  Applicable FARS/DFARS apply. </t>
  </si>
  <si>
    <t>National Correct Coding Institute (NCCI) procedure-to-procedure and medically unlikely edits apply.</t>
  </si>
  <si>
    <r>
      <rPr>
        <b/>
        <i/>
        <sz val="10"/>
        <rFont val="Arial"/>
        <family val="2"/>
      </rPr>
      <t>NOTE:</t>
    </r>
    <r>
      <rPr>
        <sz val="10"/>
        <rFont val="Arial"/>
        <family val="2"/>
      </rPr>
      <t xml:space="preserve">  Group psychotherapy services are not included on this fee schedule, which is intended for LPHAs practicing independently. Group psychotherapy services are billable by a Federally Qualified Health Center or Rural Health Clinic if those services are rendered by an LPHA in those settings.</t>
    </r>
  </si>
  <si>
    <t>Key:</t>
  </si>
  <si>
    <t xml:space="preserve">*Psychiatric add-ons apply to certain CPT codes listed below for services rendered on dates of service </t>
  </si>
  <si>
    <t xml:space="preserve">beginning 7/1/2019.  The Psychiatric Add-on amount is multiplied by the number of unts billed, up to the </t>
  </si>
  <si>
    <t>max quantity, and added to the Unit Price for the number of units billed.</t>
  </si>
  <si>
    <t>**billable only by Licensed Clinical Psychologists</t>
  </si>
  <si>
    <t>Procedure Code</t>
  </si>
  <si>
    <t>Description</t>
  </si>
  <si>
    <t>Effective Date</t>
  </si>
  <si>
    <t>Unit
price</t>
  </si>
  <si>
    <t>Max Qty</t>
  </si>
  <si>
    <t xml:space="preserve">Max Unit Price </t>
  </si>
  <si>
    <t>*Psychiatric
 Add-On 
Child or Adult (paid in addition to unit price rate and multiplied by number of units billed)</t>
  </si>
  <si>
    <t>Maximum Reimbursement (Assuming Max Qty billed)</t>
  </si>
  <si>
    <t>90791*</t>
  </si>
  <si>
    <t>Psychiatric diagnostic evaluation</t>
  </si>
  <si>
    <t>91.58</t>
  </si>
  <si>
    <t>219.46</t>
  </si>
  <si>
    <t>90792*</t>
  </si>
  <si>
    <t>Psychiatric diagnostic evaluation with medical services</t>
  </si>
  <si>
    <t>90832*</t>
  </si>
  <si>
    <t>Psychotherapy, 30 min with patient and/or family member</t>
  </si>
  <si>
    <t>66.50</t>
  </si>
  <si>
    <t>90834*</t>
  </si>
  <si>
    <t>Psychotherapy, 45 min with patient and/or family member</t>
  </si>
  <si>
    <t>46.52</t>
  </si>
  <si>
    <t>268.60</t>
  </si>
  <si>
    <t>90837*</t>
  </si>
  <si>
    <t>Psychotherapy, 60 min with patient and/or family member</t>
  </si>
  <si>
    <t>68.69</t>
  </si>
  <si>
    <t>396.64</t>
  </si>
  <si>
    <t>Psychotherapy for crisis, first 60 min</t>
  </si>
  <si>
    <t>66.44</t>
  </si>
  <si>
    <t>N/A</t>
  </si>
  <si>
    <t>Family psychotherapy with patient present</t>
  </si>
  <si>
    <t>52.35</t>
  </si>
  <si>
    <t>Developmental screening, with scoring and interpretation, 
per standardized instrument</t>
  </si>
  <si>
    <t>12.06</t>
  </si>
  <si>
    <t>24.12</t>
  </si>
  <si>
    <t>Developmental test administration with interpretation and report, first 60 minutes</t>
  </si>
  <si>
    <t>62.93</t>
  </si>
  <si>
    <t>Developmental test administration with interpretation and report,
each additional 30 minutes</t>
  </si>
  <si>
    <t>28.82</t>
  </si>
  <si>
    <t>172.92</t>
  </si>
  <si>
    <t>Brief emotional/behavioral assessment (non-depression) with scoring and documentation, per standardized instrument (use either G8431 or G8510 for depression screenings)</t>
  </si>
  <si>
    <t>10.95</t>
  </si>
  <si>
    <t>21.90</t>
  </si>
  <si>
    <t>96130**</t>
  </si>
  <si>
    <t>Psychological testing evaluation services, including integration of patient data, interpretation of standardized test results and clinical data, clinical decision making, treatment planning &amp; report, and interactive feedback to the patient, family member(s)/caregiver(s), when performed, first hour</t>
  </si>
  <si>
    <t>55.79</t>
  </si>
  <si>
    <t>96131**</t>
  </si>
  <si>
    <t xml:space="preserve">Psychological testing evaluation services, each additional hour </t>
  </si>
  <si>
    <t>38.65</t>
  </si>
  <si>
    <t>270.55</t>
  </si>
  <si>
    <t>96132**</t>
  </si>
  <si>
    <t>Neuropsychological testing evaluation, first 60 minutes</t>
  </si>
  <si>
    <t>53.83</t>
  </si>
  <si>
    <t>96133**</t>
  </si>
  <si>
    <t xml:space="preserve">Neuropsychological testing evaluation, each additional 60 min </t>
  </si>
  <si>
    <t>38.81</t>
  </si>
  <si>
    <t>271.67</t>
  </si>
  <si>
    <t>96136**</t>
  </si>
  <si>
    <t>Psychological or neuropsychological test admin &amp; scoring by psychologist,
first 30 min</t>
  </si>
  <si>
    <t>27.15</t>
  </si>
  <si>
    <t>96137**</t>
  </si>
  <si>
    <t>Psychological or neuropsychological test admin &amp; scoring by psychologist,
each addtl 30 min</t>
  </si>
  <si>
    <t>21.33</t>
  </si>
  <si>
    <t>234.63</t>
  </si>
  <si>
    <t>Smoking and tobacco use cessation counseling, intermediate,
greater than 3 min up to 10 min</t>
  </si>
  <si>
    <t>6.02</t>
  </si>
  <si>
    <t>Smoking and tobacco use cessation counseling, intensive, greater than 10 min</t>
  </si>
  <si>
    <t>12.68</t>
  </si>
  <si>
    <t>G2011</t>
  </si>
  <si>
    <t>Alcohol and/ or substance (other than tobacco) abuse structured screening/assessment and brief intervention</t>
  </si>
  <si>
    <t>8.58</t>
  </si>
  <si>
    <t>G0396</t>
  </si>
  <si>
    <t>Alcohol and/or substance (other than tobacco) abuse structured assessment and brief intervention</t>
  </si>
  <si>
    <t>16.13</t>
  </si>
  <si>
    <t>G0397</t>
  </si>
  <si>
    <t>Alcohol and/or substance (other than tobacco) abuse structured assessment and intervention</t>
  </si>
  <si>
    <t>32.88</t>
  </si>
  <si>
    <t>G8431</t>
  </si>
  <si>
    <t>Depression Screening ; Screening is documented as positive and a follow-up plan is documented</t>
  </si>
  <si>
    <t>G8510</t>
  </si>
  <si>
    <t>Depression Screening ; Screening is documented as negative, a follow-up plan is not required</t>
  </si>
  <si>
    <t>H0049</t>
  </si>
  <si>
    <t>Alcohol and/ or drug screening (Negative Screen)</t>
  </si>
  <si>
    <t>7.56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</si>
</sst>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_(* #,##0.0000_);_(* \(#,##0.0000\);_(* &quot;-&quot;????_);_(@_)"/>
  </numFmts>
  <fonts count="18">
    <font>
      <sz val="11"/>
      <color theme="1"/>
      <name val="Calibri"/>
      <family val="2"/>
      <scheme val="minor"/>
    </font>
    <font>
      <sz val="12"/>
      <name val="Arial"/>
      <family val="2"/>
    </font>
    <font>
      <sz val="10"/>
      <name val="Arial"/>
      <family val="2"/>
    </font>
    <font>
      <sz val="11"/>
      <name val="Arial"/>
      <family val="2"/>
    </font>
    <font>
      <sz val="10"/>
      <color indexed="8"/>
      <name val="Arial"/>
      <family val="2"/>
    </font>
    <font>
      <sz val="11"/>
      <color theme="1"/>
      <name val="Calibri"/>
      <family val="2"/>
      <scheme val="minor"/>
    </font>
    <font>
      <sz val="11"/>
      <name val="Calibri"/>
      <family val="2"/>
      <scheme val="minor"/>
    </font>
    <font>
      <sz val="14"/>
      <name val="Arial"/>
      <family val="2"/>
    </font>
    <font>
      <b/>
      <sz val="11"/>
      <color rgb="FF3F3F3F"/>
      <name val="Calibri"/>
      <family val="2"/>
      <scheme val="minor"/>
    </font>
    <font>
      <b/>
      <sz val="11"/>
      <color rgb="FF3F3F3F"/>
      <name val="Arial"/>
      <family val="2"/>
    </font>
    <font>
      <b/>
      <sz val="10"/>
      <name val="Arial"/>
      <family val="2"/>
    </font>
    <font>
      <b/>
      <i/>
      <sz val="10"/>
      <name val="Arial"/>
      <family val="2"/>
    </font>
    <font>
      <b/>
      <sz val="11"/>
      <name val="Arial"/>
      <family val="2"/>
    </font>
    <font>
      <sz val="10"/>
      <color theme="1"/>
      <name val="Arial"/>
      <family val="2"/>
    </font>
    <font>
      <sz val="10"/>
      <color rgb="FF000000"/>
      <name val="Arial"/>
      <family val="2"/>
    </font>
    <font>
      <b/>
      <sz val="11"/>
      <color rgb="FFC00000"/>
      <name val="Calibri"/>
      <family val="2"/>
      <scheme val="minor"/>
    </font>
    <font>
      <sz val="10"/>
      <color rgb="FFFF0000"/>
      <name val="Arial"/>
      <family val="2"/>
    </font>
    <font>
      <b/>
      <sz val="10"/>
      <color theme="1"/>
      <name val="Arial"/>
      <family val="2"/>
    </font>
  </fonts>
  <fills count="3">
    <fill>
      <patternFill patternType="none"/>
    </fill>
    <fill>
      <patternFill patternType="gray125"/>
    </fill>
    <fill>
      <patternFill patternType="solid">
        <fgColor rgb="FFF2F2F2"/>
      </patternFill>
    </fill>
  </fills>
  <borders count="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5" fillId="0" borderId="0"/>
    <xf numFmtId="0" fontId="5" fillId="0" borderId="0"/>
    <xf numFmtId="0" fontId="4" fillId="0" borderId="0"/>
    <xf numFmtId="0" fontId="5" fillId="0" borderId="0" applyBorder="0"/>
    <xf numFmtId="0" fontId="8" fillId="2" borderId="1" applyNumberFormat="0" applyAlignment="0" applyProtection="0"/>
  </cellStyleXfs>
  <cellXfs count="68">
    <xf numFmtId="0" fontId="0" fillId="0" borderId="0" xfId="0"/>
    <xf numFmtId="49" fontId="2" fillId="0" borderId="0" xfId="0" applyNumberFormat="1" applyFont="1" applyAlignment="1">
      <alignment horizontal="center"/>
    </xf>
    <xf numFmtId="0" fontId="2" fillId="0" borderId="0" xfId="0" applyFont="1" applyAlignment="1">
      <alignment horizontal="left" wrapText="1"/>
    </xf>
    <xf numFmtId="4" fontId="2" fillId="0" borderId="0" xfId="0" applyNumberFormat="1" applyFont="1" applyAlignment="1">
      <alignment horizontal="center"/>
    </xf>
    <xf numFmtId="164" fontId="2" fillId="0" borderId="0" xfId="0" applyNumberFormat="1" applyFont="1" applyAlignment="1">
      <alignment horizontal="center"/>
    </xf>
    <xf numFmtId="49" fontId="12" fillId="0" borderId="2" xfId="3" applyNumberFormat="1" applyFont="1" applyBorder="1" applyAlignment="1">
      <alignment horizontal="center" vertical="center" wrapText="1"/>
    </xf>
    <xf numFmtId="0" fontId="10" fillId="0" borderId="0" xfId="0" applyFont="1" applyAlignment="1">
      <alignment horizontal="left"/>
    </xf>
    <xf numFmtId="0" fontId="2" fillId="0" borderId="0" xfId="3" applyFont="1" applyAlignment="1">
      <alignment horizontal="left" vertical="center" wrapText="1"/>
    </xf>
    <xf numFmtId="164" fontId="2" fillId="0" borderId="0" xfId="0" applyNumberFormat="1" applyFont="1" applyAlignment="1">
      <alignment horizontal="center" vertical="center"/>
    </xf>
    <xf numFmtId="49" fontId="2" fillId="0" borderId="0" xfId="3" applyNumberFormat="1" applyFont="1" applyAlignment="1">
      <alignment horizontal="center" vertical="center" wrapText="1"/>
    </xf>
    <xf numFmtId="0" fontId="2" fillId="0" borderId="0" xfId="3" applyFont="1" applyAlignment="1">
      <alignment horizontal="center" vertical="center" wrapText="1"/>
    </xf>
    <xf numFmtId="4" fontId="2" fillId="0" borderId="0" xfId="3" applyNumberFormat="1" applyFont="1" applyAlignment="1">
      <alignment horizontal="center" vertical="center" wrapText="1"/>
    </xf>
    <xf numFmtId="0" fontId="6"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4" fontId="2" fillId="0" borderId="0" xfId="0" applyNumberFormat="1" applyFont="1" applyAlignment="1">
      <alignment horizontal="center" vertical="center"/>
    </xf>
    <xf numFmtId="0" fontId="0" fillId="0" borderId="0" xfId="0" applyAlignment="1">
      <alignment horizontal="center" vertical="center"/>
    </xf>
    <xf numFmtId="14" fontId="2" fillId="0" borderId="0" xfId="0" applyNumberFormat="1" applyFont="1" applyAlignment="1">
      <alignment horizontal="left" wrapText="1"/>
    </xf>
    <xf numFmtId="0" fontId="2" fillId="0" borderId="0" xfId="0" applyFont="1" applyAlignment="1">
      <alignment horizontal="left"/>
    </xf>
    <xf numFmtId="0" fontId="9" fillId="0" borderId="2" xfId="5" applyFont="1" applyFill="1" applyBorder="1" applyAlignment="1">
      <alignment horizontal="center" vertical="center" wrapText="1"/>
    </xf>
    <xf numFmtId="164" fontId="9" fillId="0" borderId="2" xfId="5" applyNumberFormat="1" applyFont="1" applyFill="1" applyBorder="1" applyAlignment="1">
      <alignment horizontal="center" vertical="center" wrapText="1"/>
    </xf>
    <xf numFmtId="49" fontId="9" fillId="0" borderId="2" xfId="5" applyNumberFormat="1" applyFont="1" applyFill="1" applyBorder="1" applyAlignment="1">
      <alignment horizontal="center" vertical="center" wrapText="1"/>
    </xf>
    <xf numFmtId="0" fontId="9" fillId="0" borderId="1" xfId="5" applyFont="1" applyFill="1" applyAlignment="1">
      <alignment horizontal="center" vertical="center" wrapText="1"/>
    </xf>
    <xf numFmtId="49" fontId="6" fillId="0" borderId="0" xfId="0" applyNumberFormat="1" applyFont="1" applyAlignment="1">
      <alignment horizontal="center" vertical="center"/>
    </xf>
    <xf numFmtId="0" fontId="2" fillId="0" borderId="0" xfId="0" applyFont="1" applyAlignment="1">
      <alignment horizontal="center"/>
    </xf>
    <xf numFmtId="0" fontId="0" fillId="0" borderId="0" xfId="0" applyFill="1"/>
    <xf numFmtId="49" fontId="16" fillId="0" borderId="0" xfId="0" applyNumberFormat="1" applyFont="1" applyFill="1" applyAlignment="1">
      <alignment horizontal="left"/>
    </xf>
    <xf numFmtId="49" fontId="17" fillId="0" borderId="0" xfId="0" applyNumberFormat="1" applyFont="1" applyFill="1" applyAlignment="1">
      <alignment horizontal="left"/>
    </xf>
    <xf numFmtId="49" fontId="17" fillId="0" borderId="0" xfId="0" applyNumberFormat="1" applyFont="1" applyFill="1" applyAlignment="1">
      <alignment horizontal="center"/>
    </xf>
    <xf numFmtId="49" fontId="16" fillId="0" borderId="0" xfId="0" applyNumberFormat="1" applyFont="1" applyFill="1" applyAlignment="1">
      <alignment horizontal="center"/>
    </xf>
    <xf numFmtId="49" fontId="2" fillId="0" borderId="0" xfId="0" applyNumberFormat="1" applyFont="1" applyFill="1" applyAlignment="1">
      <alignment horizontal="left"/>
    </xf>
    <xf numFmtId="0" fontId="6" fillId="0" borderId="0" xfId="0" applyFont="1"/>
    <xf numFmtId="49" fontId="10" fillId="0" borderId="0" xfId="0" applyNumberFormat="1" applyFont="1" applyFill="1" applyAlignment="1">
      <alignment horizontal="left"/>
    </xf>
    <xf numFmtId="49" fontId="10" fillId="0" borderId="0" xfId="0" applyNumberFormat="1" applyFont="1" applyFill="1" applyAlignment="1">
      <alignment horizontal="center"/>
    </xf>
    <xf numFmtId="49" fontId="2" fillId="0" borderId="0" xfId="0" applyNumberFormat="1" applyFont="1" applyFill="1" applyAlignment="1">
      <alignment horizontal="center"/>
    </xf>
    <xf numFmtId="49" fontId="6" fillId="0" borderId="0" xfId="0" applyNumberFormat="1" applyFont="1" applyFill="1"/>
    <xf numFmtId="4" fontId="9" fillId="0" borderId="2" xfId="5"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vertical="center"/>
    </xf>
    <xf numFmtId="0" fontId="0" fillId="0" borderId="0" xfId="0" applyAlignment="1">
      <alignment vertical="center"/>
    </xf>
    <xf numFmtId="0" fontId="14" fillId="0" borderId="0" xfId="0" applyFont="1" applyAlignment="1">
      <alignment horizontal="left" vertical="center" wrapText="1"/>
    </xf>
    <xf numFmtId="0" fontId="13" fillId="0" borderId="0" xfId="0" applyFont="1" applyAlignment="1">
      <alignment horizontal="left" vertical="center" wrapText="1"/>
    </xf>
    <xf numFmtId="49" fontId="12" fillId="0" borderId="2" xfId="3" applyNumberFormat="1" applyFont="1" applyFill="1" applyBorder="1" applyAlignment="1">
      <alignment horizontal="center" vertical="center" wrapText="1"/>
    </xf>
    <xf numFmtId="49" fontId="6" fillId="0" borderId="0" xfId="0" applyNumberFormat="1" applyFont="1" applyAlignment="1">
      <alignment horizontal="center"/>
    </xf>
    <xf numFmtId="49" fontId="0" fillId="0" borderId="0" xfId="0" applyNumberFormat="1" applyAlignment="1">
      <alignment horizontal="center" vertical="center"/>
    </xf>
    <xf numFmtId="49" fontId="6" fillId="0" borderId="0" xfId="0" applyNumberFormat="1" applyFont="1" applyFill="1" applyAlignment="1">
      <alignment horizontal="center" vertical="center"/>
    </xf>
    <xf numFmtId="49" fontId="15" fillId="0" borderId="0" xfId="0" applyNumberFormat="1" applyFont="1" applyAlignment="1">
      <alignment horizontal="center" vertical="center"/>
    </xf>
    <xf numFmtId="49" fontId="0" fillId="0" borderId="0" xfId="0" applyNumberFormat="1" applyAlignment="1">
      <alignment horizontal="center"/>
    </xf>
    <xf numFmtId="49" fontId="6" fillId="0" borderId="0" xfId="0" applyNumberFormat="1" applyFont="1" applyFill="1" applyAlignment="1">
      <alignment horizontal="center"/>
    </xf>
    <xf numFmtId="14" fontId="2" fillId="0" borderId="0" xfId="0" applyNumberFormat="1" applyFont="1" applyAlignment="1">
      <alignment horizontal="center" wrapText="1"/>
    </xf>
    <xf numFmtId="0" fontId="6" fillId="0" borderId="0" xfId="0" applyFont="1" applyAlignment="1">
      <alignment horizontal="center"/>
    </xf>
    <xf numFmtId="49" fontId="0" fillId="0" borderId="0" xfId="0" applyNumberFormat="1" applyFill="1" applyAlignment="1">
      <alignment horizontal="center"/>
    </xf>
    <xf numFmtId="49" fontId="15" fillId="0" borderId="0" xfId="0" applyNumberFormat="1" applyFont="1" applyAlignment="1">
      <alignment horizontal="center"/>
    </xf>
    <xf numFmtId="0" fontId="6" fillId="0" borderId="0" xfId="0" applyFont="1" applyFill="1" applyAlignment="1">
      <alignment vertical="center"/>
    </xf>
    <xf numFmtId="0" fontId="2" fillId="0" borderId="0" xfId="0" applyFont="1" applyAlignment="1">
      <alignment horizontal="left" vertical="center"/>
    </xf>
    <xf numFmtId="14" fontId="2" fillId="0" borderId="0" xfId="0" applyNumberFormat="1" applyFont="1" applyAlignment="1">
      <alignment horizontal="center"/>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left" vertical="center" wrapText="1"/>
    </xf>
    <xf numFmtId="0" fontId="2" fillId="0" borderId="0" xfId="0" applyFont="1" applyAlignment="1">
      <alignment horizontal="left" vertical="center"/>
    </xf>
    <xf numFmtId="0" fontId="1" fillId="0" borderId="0" xfId="0" applyFont="1" applyAlignment="1">
      <alignment horizontal="center"/>
    </xf>
    <xf numFmtId="165" fontId="7" fillId="0" borderId="0" xfId="0" applyNumberFormat="1" applyFont="1" applyAlignment="1">
      <alignment horizontal="center" vertical="center"/>
    </xf>
    <xf numFmtId="14" fontId="2" fillId="0" borderId="0" xfId="0" applyNumberFormat="1" applyFont="1" applyAlignment="1">
      <alignment horizontal="center"/>
    </xf>
    <xf numFmtId="0" fontId="2" fillId="0" borderId="0" xfId="0" applyFont="1" applyAlignment="1">
      <alignment horizontal="center"/>
    </xf>
    <xf numFmtId="0" fontId="2" fillId="0" borderId="0" xfId="0" applyFont="1" applyAlignment="1">
      <alignment horizontal="left"/>
    </xf>
    <xf numFmtId="14" fontId="2" fillId="0" borderId="0" xfId="0" applyNumberFormat="1" applyFont="1" applyFill="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cellXfs>
  <cellStyles count="6">
    <cellStyle name="Normal" xfId="0" builtinId="0"/>
    <cellStyle name="Normal 2" xfId="1" xr:uid="{00000000-0005-0000-0000-000001000000}"/>
    <cellStyle name="Normal 3" xfId="2" xr:uid="{00000000-0005-0000-0000-000002000000}"/>
    <cellStyle name="Normal_Sheet1" xfId="3" xr:uid="{00000000-0005-0000-0000-000003000000}"/>
    <cellStyle name="Output" xfId="5" builtinId="21"/>
    <cellStyle name="Style 1"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CU51"/>
  <sheetViews>
    <sheetView tabSelected="1" zoomScale="106" zoomScaleNormal="106" workbookViewId="0">
      <selection activeCell="A16" sqref="A16:G16"/>
    </sheetView>
  </sheetViews>
  <sheetFormatPr defaultColWidth="8.7109375" defaultRowHeight="15"/>
  <cols>
    <col min="1" max="1" width="12.42578125" style="18" customWidth="1"/>
    <col min="2" max="2" width="37.85546875" style="2" customWidth="1"/>
    <col min="3" max="3" width="10.140625" style="4" customWidth="1"/>
    <col min="4" max="4" width="8.7109375" style="1" customWidth="1"/>
    <col min="5" max="5" width="8.42578125" style="24" customWidth="1"/>
    <col min="6" max="6" width="11.85546875" style="3" customWidth="1"/>
    <col min="7" max="7" width="14.42578125" style="37" customWidth="1"/>
    <col min="8" max="8" width="17.85546875" style="47" customWidth="1"/>
  </cols>
  <sheetData>
    <row r="1" spans="1:8" ht="21" customHeight="1">
      <c r="A1" s="60" t="s">
        <v>0</v>
      </c>
      <c r="B1" s="60"/>
      <c r="C1" s="60"/>
      <c r="D1" s="60"/>
      <c r="E1" s="60"/>
      <c r="F1" s="60"/>
    </row>
    <row r="2" spans="1:8" ht="27" customHeight="1">
      <c r="A2" s="61" t="s">
        <v>1</v>
      </c>
      <c r="B2" s="61"/>
      <c r="C2" s="61"/>
      <c r="D2" s="61"/>
      <c r="E2" s="61"/>
      <c r="F2" s="61"/>
    </row>
    <row r="3" spans="1:8" ht="21" customHeight="1">
      <c r="A3" s="62" t="s">
        <v>2</v>
      </c>
      <c r="B3" s="62"/>
      <c r="C3" s="63"/>
      <c r="D3" s="63"/>
      <c r="E3" s="63"/>
      <c r="F3" s="63"/>
    </row>
    <row r="4" spans="1:8" ht="14.1" customHeight="1">
      <c r="A4" s="55"/>
      <c r="B4" s="55"/>
      <c r="C4" s="56"/>
      <c r="D4" s="56"/>
      <c r="E4" s="56"/>
      <c r="F4" s="56"/>
    </row>
    <row r="5" spans="1:8" s="53" customFormat="1" ht="14.1" customHeight="1">
      <c r="A5" s="65" t="s">
        <v>3</v>
      </c>
      <c r="B5" s="65"/>
      <c r="C5" s="65"/>
      <c r="D5" s="65"/>
      <c r="E5" s="65"/>
      <c r="F5" s="65"/>
      <c r="G5" s="65"/>
      <c r="H5" s="45"/>
    </row>
    <row r="6" spans="1:8" s="53" customFormat="1" ht="35.25" customHeight="1">
      <c r="A6" s="65"/>
      <c r="B6" s="65"/>
      <c r="C6" s="65"/>
      <c r="D6" s="65"/>
      <c r="E6" s="65"/>
      <c r="F6" s="65"/>
      <c r="G6" s="65"/>
      <c r="H6" s="45"/>
    </row>
    <row r="7" spans="1:8" s="31" customFormat="1" ht="14.1" customHeight="1">
      <c r="A7" s="17"/>
      <c r="B7" s="17"/>
      <c r="C7" s="49"/>
      <c r="D7" s="49"/>
      <c r="E7" s="49"/>
      <c r="F7" s="49"/>
      <c r="G7" s="50"/>
      <c r="H7" s="43"/>
    </row>
    <row r="8" spans="1:8" s="35" customFormat="1" ht="13.5" customHeight="1">
      <c r="A8" s="30" t="s">
        <v>4</v>
      </c>
      <c r="B8" s="32"/>
      <c r="C8" s="33"/>
      <c r="D8" s="34"/>
      <c r="E8" s="34"/>
      <c r="F8" s="34"/>
      <c r="G8" s="48"/>
      <c r="H8" s="48"/>
    </row>
    <row r="9" spans="1:8" s="25" customFormat="1" ht="14.1" customHeight="1">
      <c r="A9" s="26"/>
      <c r="B9" s="27"/>
      <c r="C9" s="28"/>
      <c r="D9" s="29"/>
      <c r="E9" s="34"/>
      <c r="F9" s="34"/>
      <c r="G9" s="51"/>
      <c r="H9" s="51"/>
    </row>
    <row r="10" spans="1:8" s="39" customFormat="1" ht="14.1" customHeight="1">
      <c r="A10" s="66" t="s">
        <v>5</v>
      </c>
      <c r="B10" s="66"/>
      <c r="C10" s="66"/>
      <c r="D10" s="66"/>
      <c r="E10" s="66"/>
      <c r="F10" s="66"/>
      <c r="G10" s="66"/>
      <c r="H10" s="44"/>
    </row>
    <row r="11" spans="1:8" s="39" customFormat="1" ht="14.1" customHeight="1">
      <c r="A11" s="66"/>
      <c r="B11" s="66"/>
      <c r="C11" s="66"/>
      <c r="D11" s="66"/>
      <c r="E11" s="66"/>
      <c r="F11" s="66"/>
      <c r="G11" s="66"/>
      <c r="H11" s="44"/>
    </row>
    <row r="12" spans="1:8" ht="12" customHeight="1">
      <c r="A12" s="66"/>
      <c r="B12" s="66"/>
      <c r="C12" s="66"/>
      <c r="D12" s="66"/>
      <c r="E12" s="66"/>
      <c r="F12" s="66"/>
      <c r="G12" s="66"/>
    </row>
    <row r="13" spans="1:8" ht="12.6" customHeight="1">
      <c r="A13" s="64" t="s">
        <v>6</v>
      </c>
      <c r="B13" s="64"/>
      <c r="C13" s="64"/>
      <c r="D13" s="64"/>
      <c r="E13" s="64"/>
      <c r="F13" s="64"/>
    </row>
    <row r="14" spans="1:8" ht="21" customHeight="1">
      <c r="A14" s="64" t="s">
        <v>7</v>
      </c>
      <c r="B14" s="64"/>
      <c r="C14" s="64"/>
      <c r="D14" s="64"/>
      <c r="E14" s="64"/>
      <c r="F14" s="64"/>
    </row>
    <row r="15" spans="1:8" ht="15" customHeight="1">
      <c r="A15" s="57"/>
      <c r="B15" s="57"/>
      <c r="C15" s="56"/>
      <c r="D15" s="56"/>
      <c r="E15" s="56"/>
      <c r="F15" s="56"/>
    </row>
    <row r="16" spans="1:8" ht="40.15" customHeight="1">
      <c r="A16" s="67" t="s">
        <v>8</v>
      </c>
      <c r="B16" s="67"/>
      <c r="C16" s="67"/>
      <c r="D16" s="67"/>
      <c r="E16" s="67"/>
      <c r="F16" s="67"/>
      <c r="G16" s="67"/>
    </row>
    <row r="17" spans="1:99" ht="18.600000000000001" customHeight="1">
      <c r="A17" s="57"/>
      <c r="C17" s="56"/>
      <c r="E17" s="56"/>
      <c r="F17" s="56"/>
    </row>
    <row r="18" spans="1:99" s="22" customFormat="1">
      <c r="A18" s="6" t="s">
        <v>9</v>
      </c>
      <c r="B18" s="2"/>
      <c r="C18" s="56"/>
      <c r="D18" s="1"/>
      <c r="E18" s="56"/>
      <c r="F18" s="56"/>
      <c r="G18" s="37"/>
      <c r="H18" s="47"/>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row>
    <row r="19" spans="1:99" s="39" customFormat="1" ht="17.45" customHeight="1">
      <c r="A19" s="59" t="s">
        <v>10</v>
      </c>
      <c r="B19" s="59"/>
      <c r="C19" s="59"/>
      <c r="D19" s="59"/>
      <c r="E19" s="59"/>
      <c r="F19" s="59"/>
      <c r="G19" s="16"/>
      <c r="H19" s="46"/>
    </row>
    <row r="20" spans="1:99" s="39" customFormat="1" ht="17.45" customHeight="1">
      <c r="A20" s="54" t="s">
        <v>11</v>
      </c>
      <c r="B20" s="54"/>
      <c r="C20" s="54"/>
      <c r="D20" s="54"/>
      <c r="E20" s="54"/>
      <c r="F20" s="54"/>
      <c r="G20" s="16"/>
      <c r="H20" s="46"/>
    </row>
    <row r="21" spans="1:99" s="39" customFormat="1" ht="18.600000000000001" customHeight="1">
      <c r="A21" s="54" t="s">
        <v>12</v>
      </c>
      <c r="B21" s="54"/>
      <c r="C21" s="54"/>
      <c r="D21" s="54"/>
      <c r="E21" s="54"/>
      <c r="F21" s="54"/>
      <c r="G21" s="16"/>
      <c r="H21" s="46"/>
    </row>
    <row r="22" spans="1:99" s="39" customFormat="1" ht="9" customHeight="1">
      <c r="A22" s="54"/>
      <c r="B22" s="54"/>
      <c r="C22" s="54"/>
      <c r="D22" s="54"/>
      <c r="E22" s="54"/>
      <c r="F22" s="54"/>
      <c r="G22" s="16"/>
      <c r="H22" s="46"/>
    </row>
    <row r="23" spans="1:99" s="39" customFormat="1" ht="24" customHeight="1">
      <c r="A23" s="59" t="s">
        <v>13</v>
      </c>
      <c r="B23" s="59"/>
      <c r="C23" s="59"/>
      <c r="D23" s="59"/>
      <c r="E23" s="59"/>
      <c r="F23" s="59"/>
      <c r="G23" s="16"/>
      <c r="H23" s="46"/>
    </row>
    <row r="24" spans="1:99" ht="24" customHeight="1">
      <c r="A24" s="57"/>
      <c r="B24" s="57"/>
      <c r="C24" s="56"/>
      <c r="D24" s="56"/>
      <c r="E24" s="56"/>
      <c r="F24" s="56"/>
      <c r="H24" s="52"/>
    </row>
    <row r="25" spans="1:99" ht="152.25" customHeight="1">
      <c r="A25" s="19" t="s">
        <v>14</v>
      </c>
      <c r="B25" s="19" t="s">
        <v>15</v>
      </c>
      <c r="C25" s="20" t="s">
        <v>16</v>
      </c>
      <c r="D25" s="21" t="s">
        <v>17</v>
      </c>
      <c r="E25" s="19" t="s">
        <v>18</v>
      </c>
      <c r="F25" s="36" t="s">
        <v>19</v>
      </c>
      <c r="G25" s="5" t="s">
        <v>20</v>
      </c>
      <c r="H25" s="42" t="s">
        <v>21</v>
      </c>
    </row>
    <row r="26" spans="1:99" s="38" customFormat="1" ht="48" customHeight="1">
      <c r="A26" s="10" t="s">
        <v>22</v>
      </c>
      <c r="B26" s="7" t="s">
        <v>23</v>
      </c>
      <c r="C26" s="8">
        <v>45658</v>
      </c>
      <c r="D26" s="9" t="s">
        <v>24</v>
      </c>
      <c r="E26" s="10">
        <v>1</v>
      </c>
      <c r="F26" s="11">
        <v>91.58</v>
      </c>
      <c r="G26" s="16">
        <v>127.88</v>
      </c>
      <c r="H26" s="45" t="s">
        <v>25</v>
      </c>
    </row>
    <row r="27" spans="1:99" s="38" customFormat="1" ht="48" customHeight="1">
      <c r="A27" s="14" t="s">
        <v>26</v>
      </c>
      <c r="B27" s="7" t="s">
        <v>27</v>
      </c>
      <c r="C27" s="8">
        <v>45658</v>
      </c>
      <c r="D27" s="12">
        <v>93.33</v>
      </c>
      <c r="E27" s="12">
        <v>1</v>
      </c>
      <c r="F27" s="12">
        <v>93.33</v>
      </c>
      <c r="G27" s="12">
        <v>144.41999999999999</v>
      </c>
      <c r="H27" s="45">
        <f t="shared" ref="H27:H28" si="0">E27*(F27+G27)</f>
        <v>237.75</v>
      </c>
    </row>
    <row r="28" spans="1:99" s="38" customFormat="1" ht="48" customHeight="1">
      <c r="A28" s="14" t="s">
        <v>28</v>
      </c>
      <c r="B28" s="58" t="s">
        <v>29</v>
      </c>
      <c r="C28" s="8">
        <v>45658</v>
      </c>
      <c r="D28" s="12">
        <v>35.24</v>
      </c>
      <c r="E28" s="12">
        <v>1</v>
      </c>
      <c r="F28" s="12">
        <v>35.24</v>
      </c>
      <c r="G28" s="23" t="s">
        <v>30</v>
      </c>
      <c r="H28" s="45">
        <f t="shared" si="0"/>
        <v>101.74000000000001</v>
      </c>
    </row>
    <row r="29" spans="1:99" s="38" customFormat="1" ht="48" customHeight="1">
      <c r="A29" s="14" t="s">
        <v>31</v>
      </c>
      <c r="B29" s="58" t="s">
        <v>32</v>
      </c>
      <c r="C29" s="8">
        <v>45658</v>
      </c>
      <c r="D29" s="13" t="s">
        <v>33</v>
      </c>
      <c r="E29" s="14">
        <v>2</v>
      </c>
      <c r="F29" s="15">
        <v>93.04</v>
      </c>
      <c r="G29" s="16">
        <v>87.78</v>
      </c>
      <c r="H29" s="45" t="s">
        <v>34</v>
      </c>
    </row>
    <row r="30" spans="1:99" s="38" customFormat="1" ht="48" customHeight="1">
      <c r="A30" s="14" t="s">
        <v>35</v>
      </c>
      <c r="B30" s="58" t="s">
        <v>36</v>
      </c>
      <c r="C30" s="8">
        <v>45658</v>
      </c>
      <c r="D30" s="13" t="s">
        <v>37</v>
      </c>
      <c r="E30" s="14">
        <v>2</v>
      </c>
      <c r="F30" s="15">
        <v>137.38</v>
      </c>
      <c r="G30" s="16">
        <v>129.63</v>
      </c>
      <c r="H30" s="45" t="s">
        <v>38</v>
      </c>
    </row>
    <row r="31" spans="1:99" s="38" customFormat="1" ht="48" customHeight="1">
      <c r="A31" s="14">
        <v>90839</v>
      </c>
      <c r="B31" s="58" t="s">
        <v>39</v>
      </c>
      <c r="C31" s="8">
        <v>45383</v>
      </c>
      <c r="D31" s="13" t="s">
        <v>40</v>
      </c>
      <c r="E31" s="14">
        <v>1</v>
      </c>
      <c r="F31" s="13" t="s">
        <v>40</v>
      </c>
      <c r="G31" s="16" t="s">
        <v>41</v>
      </c>
      <c r="H31" s="45">
        <f>E31*F31</f>
        <v>66.44</v>
      </c>
    </row>
    <row r="32" spans="1:99" s="38" customFormat="1" ht="48" customHeight="1">
      <c r="A32" s="14">
        <v>90847</v>
      </c>
      <c r="B32" s="58" t="s">
        <v>42</v>
      </c>
      <c r="C32" s="8">
        <v>45383</v>
      </c>
      <c r="D32" s="13" t="s">
        <v>43</v>
      </c>
      <c r="E32" s="14">
        <v>1</v>
      </c>
      <c r="F32" s="13" t="s">
        <v>43</v>
      </c>
      <c r="G32" s="16" t="s">
        <v>41</v>
      </c>
      <c r="H32" s="45">
        <f t="shared" ref="H32:H50" si="1">E32*F32</f>
        <v>52.35</v>
      </c>
    </row>
    <row r="33" spans="1:8" s="38" customFormat="1" ht="48" customHeight="1">
      <c r="A33" s="14">
        <v>96110</v>
      </c>
      <c r="B33" s="58" t="s">
        <v>44</v>
      </c>
      <c r="C33" s="8">
        <v>42736</v>
      </c>
      <c r="D33" s="13" t="s">
        <v>45</v>
      </c>
      <c r="E33" s="14">
        <v>2</v>
      </c>
      <c r="F33" s="15">
        <v>24.12</v>
      </c>
      <c r="G33" s="16" t="s">
        <v>41</v>
      </c>
      <c r="H33" s="45" t="s">
        <v>46</v>
      </c>
    </row>
    <row r="34" spans="1:8" s="38" customFormat="1" ht="48" customHeight="1">
      <c r="A34" s="14">
        <v>96112</v>
      </c>
      <c r="B34" s="58" t="s">
        <v>47</v>
      </c>
      <c r="C34" s="8">
        <v>45383</v>
      </c>
      <c r="D34" s="13" t="s">
        <v>48</v>
      </c>
      <c r="E34" s="14">
        <v>1</v>
      </c>
      <c r="F34" s="15">
        <v>62.93</v>
      </c>
      <c r="G34" s="16" t="s">
        <v>41</v>
      </c>
      <c r="H34" s="45">
        <f t="shared" si="1"/>
        <v>62.93</v>
      </c>
    </row>
    <row r="35" spans="1:8" s="38" customFormat="1" ht="48" customHeight="1">
      <c r="A35" s="14">
        <v>96113</v>
      </c>
      <c r="B35" s="58" t="s">
        <v>49</v>
      </c>
      <c r="C35" s="8">
        <v>45383</v>
      </c>
      <c r="D35" s="13" t="s">
        <v>50</v>
      </c>
      <c r="E35" s="14">
        <v>6</v>
      </c>
      <c r="F35" s="15">
        <v>172.92</v>
      </c>
      <c r="G35" s="16" t="s">
        <v>41</v>
      </c>
      <c r="H35" s="45" t="s">
        <v>51</v>
      </c>
    </row>
    <row r="36" spans="1:8" s="38" customFormat="1" ht="90" customHeight="1">
      <c r="A36" s="14">
        <v>96127</v>
      </c>
      <c r="B36" s="40" t="s">
        <v>52</v>
      </c>
      <c r="C36" s="8">
        <v>45017</v>
      </c>
      <c r="D36" s="13" t="s">
        <v>53</v>
      </c>
      <c r="E36" s="14">
        <v>2</v>
      </c>
      <c r="F36" s="15">
        <v>21.9</v>
      </c>
      <c r="G36" s="16" t="s">
        <v>41</v>
      </c>
      <c r="H36" s="45" t="s">
        <v>54</v>
      </c>
    </row>
    <row r="37" spans="1:8" s="38" customFormat="1" ht="109.9" customHeight="1">
      <c r="A37" s="14" t="s">
        <v>55</v>
      </c>
      <c r="B37" s="58" t="s">
        <v>56</v>
      </c>
      <c r="C37" s="8">
        <v>45383</v>
      </c>
      <c r="D37" s="13" t="s">
        <v>57</v>
      </c>
      <c r="E37" s="14">
        <v>1</v>
      </c>
      <c r="F37" s="15">
        <v>55.79</v>
      </c>
      <c r="G37" s="16" t="s">
        <v>41</v>
      </c>
      <c r="H37" s="45">
        <f t="shared" si="1"/>
        <v>55.79</v>
      </c>
    </row>
    <row r="38" spans="1:8" s="38" customFormat="1" ht="48" customHeight="1">
      <c r="A38" s="14" t="s">
        <v>58</v>
      </c>
      <c r="B38" s="58" t="s">
        <v>59</v>
      </c>
      <c r="C38" s="8">
        <v>45383</v>
      </c>
      <c r="D38" s="13" t="s">
        <v>60</v>
      </c>
      <c r="E38" s="14">
        <v>7</v>
      </c>
      <c r="F38" s="15">
        <v>270.55</v>
      </c>
      <c r="G38" s="16" t="s">
        <v>41</v>
      </c>
      <c r="H38" s="45" t="s">
        <v>61</v>
      </c>
    </row>
    <row r="39" spans="1:8" s="38" customFormat="1" ht="48" customHeight="1">
      <c r="A39" s="14" t="s">
        <v>62</v>
      </c>
      <c r="B39" s="58" t="s">
        <v>63</v>
      </c>
      <c r="C39" s="8">
        <v>45383</v>
      </c>
      <c r="D39" s="13" t="s">
        <v>64</v>
      </c>
      <c r="E39" s="14">
        <v>1</v>
      </c>
      <c r="F39" s="15">
        <v>53.83</v>
      </c>
      <c r="G39" s="16" t="s">
        <v>41</v>
      </c>
      <c r="H39" s="45">
        <f t="shared" si="1"/>
        <v>53.83</v>
      </c>
    </row>
    <row r="40" spans="1:8" s="38" customFormat="1" ht="48" customHeight="1">
      <c r="A40" s="14" t="s">
        <v>65</v>
      </c>
      <c r="B40" s="58" t="s">
        <v>66</v>
      </c>
      <c r="C40" s="8">
        <v>45383</v>
      </c>
      <c r="D40" s="13" t="s">
        <v>67</v>
      </c>
      <c r="E40" s="14">
        <v>7</v>
      </c>
      <c r="F40" s="15">
        <v>271.67</v>
      </c>
      <c r="G40" s="16" t="s">
        <v>41</v>
      </c>
      <c r="H40" s="45" t="s">
        <v>68</v>
      </c>
    </row>
    <row r="41" spans="1:8" s="38" customFormat="1" ht="48" customHeight="1">
      <c r="A41" s="14" t="s">
        <v>69</v>
      </c>
      <c r="B41" s="58" t="s">
        <v>70</v>
      </c>
      <c r="C41" s="8">
        <v>43600</v>
      </c>
      <c r="D41" s="13" t="s">
        <v>71</v>
      </c>
      <c r="E41" s="14">
        <v>1</v>
      </c>
      <c r="F41" s="15">
        <v>27.15</v>
      </c>
      <c r="G41" s="16" t="s">
        <v>41</v>
      </c>
      <c r="H41" s="45">
        <f t="shared" si="1"/>
        <v>27.15</v>
      </c>
    </row>
    <row r="42" spans="1:8" s="38" customFormat="1" ht="48" customHeight="1">
      <c r="A42" s="14" t="s">
        <v>72</v>
      </c>
      <c r="B42" s="58" t="s">
        <v>73</v>
      </c>
      <c r="C42" s="8">
        <v>43600</v>
      </c>
      <c r="D42" s="13" t="s">
        <v>74</v>
      </c>
      <c r="E42" s="14">
        <v>11</v>
      </c>
      <c r="F42" s="15">
        <v>234.63</v>
      </c>
      <c r="G42" s="16" t="s">
        <v>41</v>
      </c>
      <c r="H42" s="45" t="s">
        <v>75</v>
      </c>
    </row>
    <row r="43" spans="1:8" s="38" customFormat="1" ht="48" customHeight="1">
      <c r="A43" s="14">
        <v>99406</v>
      </c>
      <c r="B43" s="58" t="s">
        <v>76</v>
      </c>
      <c r="C43" s="8">
        <v>45383</v>
      </c>
      <c r="D43" s="13" t="s">
        <v>77</v>
      </c>
      <c r="E43" s="14">
        <v>1</v>
      </c>
      <c r="F43" s="15">
        <v>6.02</v>
      </c>
      <c r="G43" s="16" t="s">
        <v>41</v>
      </c>
      <c r="H43" s="45">
        <f t="shared" si="1"/>
        <v>6.02</v>
      </c>
    </row>
    <row r="44" spans="1:8" s="38" customFormat="1" ht="48" customHeight="1">
      <c r="A44" s="14">
        <v>99407</v>
      </c>
      <c r="B44" s="58" t="s">
        <v>78</v>
      </c>
      <c r="C44" s="8">
        <v>45383</v>
      </c>
      <c r="D44" s="13" t="s">
        <v>79</v>
      </c>
      <c r="E44" s="14">
        <v>1</v>
      </c>
      <c r="F44" s="15">
        <v>12.68</v>
      </c>
      <c r="G44" s="16" t="s">
        <v>41</v>
      </c>
      <c r="H44" s="45">
        <f t="shared" si="1"/>
        <v>12.68</v>
      </c>
    </row>
    <row r="45" spans="1:8" s="38" customFormat="1" ht="60" customHeight="1">
      <c r="A45" s="14" t="s">
        <v>80</v>
      </c>
      <c r="B45" s="41" t="s">
        <v>81</v>
      </c>
      <c r="C45" s="8">
        <v>45383</v>
      </c>
      <c r="D45" s="13" t="s">
        <v>82</v>
      </c>
      <c r="E45" s="14">
        <v>1</v>
      </c>
      <c r="F45" s="15">
        <v>8.58</v>
      </c>
      <c r="G45" s="16" t="s">
        <v>41</v>
      </c>
      <c r="H45" s="45">
        <f t="shared" si="1"/>
        <v>8.58</v>
      </c>
    </row>
    <row r="46" spans="1:8" s="38" customFormat="1" ht="48" customHeight="1">
      <c r="A46" s="14" t="s">
        <v>83</v>
      </c>
      <c r="B46" s="41" t="s">
        <v>84</v>
      </c>
      <c r="C46" s="8">
        <v>45383</v>
      </c>
      <c r="D46" s="13" t="s">
        <v>85</v>
      </c>
      <c r="E46" s="14">
        <v>1</v>
      </c>
      <c r="F46" s="15">
        <v>16.13</v>
      </c>
      <c r="G46" s="16" t="s">
        <v>41</v>
      </c>
      <c r="H46" s="45">
        <f t="shared" si="1"/>
        <v>16.13</v>
      </c>
    </row>
    <row r="47" spans="1:8" s="38" customFormat="1" ht="48" customHeight="1">
      <c r="A47" s="14" t="s">
        <v>86</v>
      </c>
      <c r="B47" s="41" t="s">
        <v>87</v>
      </c>
      <c r="C47" s="8">
        <v>45383</v>
      </c>
      <c r="D47" s="13" t="s">
        <v>88</v>
      </c>
      <c r="E47" s="14">
        <v>1</v>
      </c>
      <c r="F47" s="15">
        <v>32.880000000000003</v>
      </c>
      <c r="G47" s="16" t="s">
        <v>41</v>
      </c>
      <c r="H47" s="45">
        <f t="shared" si="1"/>
        <v>32.880000000000003</v>
      </c>
    </row>
    <row r="48" spans="1:8" s="38" customFormat="1" ht="48" customHeight="1">
      <c r="A48" s="14" t="s">
        <v>89</v>
      </c>
      <c r="B48" s="40" t="s">
        <v>90</v>
      </c>
      <c r="C48" s="8">
        <v>45017</v>
      </c>
      <c r="D48" s="13" t="s">
        <v>53</v>
      </c>
      <c r="E48" s="14">
        <v>1</v>
      </c>
      <c r="F48" s="15">
        <v>10.95</v>
      </c>
      <c r="G48" s="16" t="s">
        <v>41</v>
      </c>
      <c r="H48" s="45">
        <f t="shared" si="1"/>
        <v>10.95</v>
      </c>
    </row>
    <row r="49" spans="1:8" s="38" customFormat="1" ht="48" customHeight="1">
      <c r="A49" s="14" t="s">
        <v>91</v>
      </c>
      <c r="B49" s="40" t="s">
        <v>92</v>
      </c>
      <c r="C49" s="8">
        <v>45017</v>
      </c>
      <c r="D49" s="13" t="s">
        <v>53</v>
      </c>
      <c r="E49" s="14">
        <v>1</v>
      </c>
      <c r="F49" s="15">
        <v>10.95</v>
      </c>
      <c r="G49" s="16" t="s">
        <v>41</v>
      </c>
      <c r="H49" s="45">
        <f t="shared" si="1"/>
        <v>10.95</v>
      </c>
    </row>
    <row r="50" spans="1:8" s="38" customFormat="1" ht="48" customHeight="1">
      <c r="A50" s="14" t="s">
        <v>93</v>
      </c>
      <c r="B50" s="41" t="s">
        <v>94</v>
      </c>
      <c r="C50" s="8">
        <v>44562</v>
      </c>
      <c r="D50" s="13" t="s">
        <v>95</v>
      </c>
      <c r="E50" s="14">
        <v>1</v>
      </c>
      <c r="F50" s="15">
        <v>7.56</v>
      </c>
      <c r="G50" s="16" t="s">
        <v>41</v>
      </c>
      <c r="H50" s="45">
        <f t="shared" si="1"/>
        <v>7.56</v>
      </c>
    </row>
    <row r="51" spans="1:8">
      <c r="A51" s="57"/>
      <c r="E51" s="56"/>
      <c r="H51" s="43"/>
    </row>
  </sheetData>
  <mergeCells count="10">
    <mergeCell ref="A19:F19"/>
    <mergeCell ref="A23:F23"/>
    <mergeCell ref="A1:F1"/>
    <mergeCell ref="A2:F2"/>
    <mergeCell ref="A3:F3"/>
    <mergeCell ref="A13:F13"/>
    <mergeCell ref="A14:F14"/>
    <mergeCell ref="A5:G6"/>
    <mergeCell ref="A10:G12"/>
    <mergeCell ref="A16:G16"/>
  </mergeCells>
  <printOptions horizontalCentered="1" verticalCentered="1"/>
  <pageMargins left="0.25" right="0.25" top="0.23" bottom="0.32" header="0.3" footer="0.16"/>
  <pageSetup scale="98" fitToHeight="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7294687-2C06-4FCB-8A34-253B9615221A}"/>
</file>

<file path=customXml/itemProps2.xml><?xml version="1.0" encoding="utf-8"?>
<ds:datastoreItem xmlns:ds="http://schemas.openxmlformats.org/officeDocument/2006/customXml" ds:itemID="{93E3D213-C9D5-474A-9A46-BDC8E5ACB366}"/>
</file>

<file path=customXml/itemProps3.xml><?xml version="1.0" encoding="utf-8"?>
<ds:datastoreItem xmlns:ds="http://schemas.openxmlformats.org/officeDocument/2006/customXml" ds:itemID="{27B06743-F114-47A1-BBBD-B4268331DD70}"/>
</file>

<file path=docProps/app.xml><?xml version="1.0" encoding="utf-8"?>
<Properties xmlns="http://schemas.openxmlformats.org/officeDocument/2006/extended-properties" xmlns:vt="http://schemas.openxmlformats.org/officeDocument/2006/docPropsVTypes">
  <Application>Microsoft Excel Online</Application>
  <Manager/>
  <Company>State of Illinois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 15 2021 LCP LCSW Fee Schedule Effective 11 01 2021 Add ABAFS Final</dc:title>
  <dc:subject/>
  <dc:creator>Pam.Gray</dc:creator>
  <cp:keywords/>
  <dc:description/>
  <cp:lastModifiedBy/>
  <cp:revision/>
  <dcterms:created xsi:type="dcterms:W3CDTF">2015-05-01T13:03:13Z</dcterms:created>
  <dcterms:modified xsi:type="dcterms:W3CDTF">2026-05-19T16:48:09Z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y fmtid="{D5CDD505-2E9C-101B-9397-08002B2CF9AE}" pid="3" name="TaxKeywordTaxHTField">
    <vt:lpwstr/>
  </property>
  <property fmtid="{D5CDD505-2E9C-101B-9397-08002B2CF9AE}" pid="4" name="TaxKeyword">
    <vt:lpwstr/>
  </property>
  <property fmtid="{D5CDD505-2E9C-101B-9397-08002B2CF9AE}" pid="5" name="TaxCatchAll">
    <vt:lpwstr/>
  </property>
</Properties>
</file>