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P:\"/>
    </mc:Choice>
  </mc:AlternateContent>
  <xr:revisionPtr revIDLastSave="0" documentId="8_{FEE470EE-D7B7-441F-B916-7493302D8966}" xr6:coauthVersionLast="47" xr6:coauthVersionMax="47" xr10:uidLastSave="{00000000-0000-0000-0000-000000000000}"/>
  <bookViews>
    <workbookView xWindow="-120" yWindow="-120" windowWidth="29040" windowHeight="17640" firstSheet="1" activeTab="1" xr2:uid="{00000000-000D-0000-FFFF-FFFF00000000}"/>
  </bookViews>
  <sheets>
    <sheet name="Summary of Changes " sheetId="2" r:id="rId1"/>
    <sheet name="DME Fee Schedule " sheetId="1" r:id="rId2"/>
  </sheets>
  <definedNames>
    <definedName name="_xlnm._FilterDatabase" localSheetId="1" hidden="1">'DME Fee Schedule '!$A$1:$O$1843</definedName>
    <definedName name="_xlnm.Print_Area" localSheetId="1">'DME Fee Schedule '!$A$1:$O$1842</definedName>
    <definedName name="_xlnm.Print_Titles" localSheetId="1">'DME Fee Schedule '!$1:$1</definedName>
    <definedName name="Z_07C8C233_28A1_4624_88E8_CAE416A05BFB_.wvu.FilterData" localSheetId="1" hidden="1">'DME Fee Schedule '!$A$2:$O$1842</definedName>
    <definedName name="Z_07C8C233_28A1_4624_88E8_CAE416A05BFB_.wvu.PrintArea" localSheetId="1" hidden="1">'DME Fee Schedule '!$A$1:$O$1842</definedName>
    <definedName name="Z_07C8C233_28A1_4624_88E8_CAE416A05BFB_.wvu.PrintTitles" localSheetId="1" hidden="1">'DME Fee Schedule '!$1:$1</definedName>
    <definedName name="Z_152DD05A_EA5E_460F_B242_735C25D321C5_.wvu.Cols" localSheetId="1" hidden="1">'DME Fee Schedule '!$J:$J,'DME Fee Schedule '!$L:$L</definedName>
    <definedName name="Z_152DD05A_EA5E_460F_B242_735C25D321C5_.wvu.FilterData" localSheetId="1" hidden="1">'DME Fee Schedule '!$A$1:$O$1842</definedName>
    <definedName name="Z_152DD05A_EA5E_460F_B242_735C25D321C5_.wvu.PrintArea" localSheetId="1" hidden="1">'DME Fee Schedule '!$A$1:$O$1842</definedName>
    <definedName name="Z_152DD05A_EA5E_460F_B242_735C25D321C5_.wvu.PrintTitles" localSheetId="1" hidden="1">'DME Fee Schedule '!$1:$1</definedName>
    <definedName name="Z_18A4EB5E_8CFB_4DB0_BE3F_57E8F0668163_.wvu.Cols" localSheetId="1" hidden="1">'DME Fee Schedule '!$J:$J,'DME Fee Schedule '!$L:$M</definedName>
    <definedName name="Z_18A4EB5E_8CFB_4DB0_BE3F_57E8F0668163_.wvu.FilterData" localSheetId="1" hidden="1">'DME Fee Schedule '!$B$1:$B$1843</definedName>
    <definedName name="Z_18A4EB5E_8CFB_4DB0_BE3F_57E8F0668163_.wvu.PrintArea" localSheetId="1" hidden="1">'DME Fee Schedule '!$A$1:$O$1842</definedName>
    <definedName name="Z_18A4EB5E_8CFB_4DB0_BE3F_57E8F0668163_.wvu.PrintTitles" localSheetId="1" hidden="1">'DME Fee Schedule '!$1:$1</definedName>
    <definedName name="Z_50B5BA7A_21AD_4F2B_AEFC_999386FE1D90_.wvu.Cols" localSheetId="1" hidden="1">'DME Fee Schedule '!$J:$J,'DME Fee Schedule '!$L:$L,'DME Fee Schedule '!#REF!</definedName>
    <definedName name="Z_50B5BA7A_21AD_4F2B_AEFC_999386FE1D90_.wvu.FilterData" localSheetId="1" hidden="1">'DME Fee Schedule '!$A$1:$O$1842</definedName>
    <definedName name="Z_50B5BA7A_21AD_4F2B_AEFC_999386FE1D90_.wvu.PrintArea" localSheetId="1" hidden="1">'DME Fee Schedule '!$A$1:$O$1842</definedName>
    <definedName name="Z_50B5BA7A_21AD_4F2B_AEFC_999386FE1D90_.wvu.PrintTitles" localSheetId="1" hidden="1">'DME Fee Schedule '!$1:$1</definedName>
    <definedName name="Z_55162F94_8425_4503_93E2_5CDF41305D77_.wvu.Cols" localSheetId="1" hidden="1">'DME Fee Schedule '!$B:$J,'DME Fee Schedule '!$L:$L,'DME Fee Schedule '!#REF!</definedName>
    <definedName name="Z_55162F94_8425_4503_93E2_5CDF41305D77_.wvu.FilterData" localSheetId="1" hidden="1">'DME Fee Schedule '!$A$1:$O$1842</definedName>
    <definedName name="Z_55162F94_8425_4503_93E2_5CDF41305D77_.wvu.PrintArea" localSheetId="1" hidden="1">'DME Fee Schedule '!$A$1:$O$1842</definedName>
    <definedName name="Z_55162F94_8425_4503_93E2_5CDF41305D77_.wvu.PrintTitles" localSheetId="1" hidden="1">'DME Fee Schedule '!$1:$1</definedName>
    <definedName name="Z_673011A3_68B4_4372_AE21_81615AABF730_.wvu.Cols" localSheetId="1" hidden="1">'DME Fee Schedule '!$J:$J,'DME Fee Schedule '!$L:$L,'DME Fee Schedule '!#REF!</definedName>
    <definedName name="Z_673011A3_68B4_4372_AE21_81615AABF730_.wvu.FilterData" localSheetId="1" hidden="1">'DME Fee Schedule '!$A$1:$O$1842</definedName>
    <definedName name="Z_673011A3_68B4_4372_AE21_81615AABF730_.wvu.PrintArea" localSheetId="1" hidden="1">'DME Fee Schedule '!$A$1:$O$1842</definedName>
    <definedName name="Z_673011A3_68B4_4372_AE21_81615AABF730_.wvu.PrintTitles" localSheetId="1" hidden="1">'DME Fee Schedule '!$1:$1</definedName>
    <definedName name="Z_9A1D13DB_EF87_4504_BA45_0CA6DB2C2ADB_.wvu.Cols" localSheetId="1" hidden="1">'DME Fee Schedule '!$J:$J,'DME Fee Schedule '!$L:$L</definedName>
    <definedName name="Z_9A1D13DB_EF87_4504_BA45_0CA6DB2C2ADB_.wvu.FilterData" localSheetId="1" hidden="1">'DME Fee Schedule '!$A$1:$O$1842</definedName>
    <definedName name="Z_9A1D13DB_EF87_4504_BA45_0CA6DB2C2ADB_.wvu.PrintArea" localSheetId="1" hidden="1">'DME Fee Schedule '!$A$1:$O$1842</definedName>
    <definedName name="Z_9A1D13DB_EF87_4504_BA45_0CA6DB2C2ADB_.wvu.PrintTitles" localSheetId="1" hidden="1">'DME Fee Schedule '!$1:$1</definedName>
    <definedName name="Z_A4610DFB_769B_496B_A481_1EC1D9B4C34A_.wvu.FilterData" localSheetId="1" hidden="1">'DME Fee Schedule '!$A$1:$O$1842</definedName>
    <definedName name="Z_A4610DFB_769B_496B_A481_1EC1D9B4C34A_.wvu.PrintArea" localSheetId="1" hidden="1">'DME Fee Schedule '!$A$1:$O$1842</definedName>
    <definedName name="Z_A4610DFB_769B_496B_A481_1EC1D9B4C34A_.wvu.PrintTitles" localSheetId="1" hidden="1">'DME Fee Schedule '!$1:$1</definedName>
    <definedName name="Z_A788DE56_5CD8_4984_8105_0CC63785810C_.wvu.Cols" localSheetId="1" hidden="1">'DME Fee Schedule '!$J:$J,'DME Fee Schedule '!$L:$L,'DME Fee Schedule '!#REF!,'DME Fee Schedule '!$P:$P</definedName>
    <definedName name="Z_A788DE56_5CD8_4984_8105_0CC63785810C_.wvu.FilterData" localSheetId="1" hidden="1">'DME Fee Schedule '!$A$1:$O$1842</definedName>
    <definedName name="Z_A788DE56_5CD8_4984_8105_0CC63785810C_.wvu.PrintArea" localSheetId="1" hidden="1">'DME Fee Schedule '!$A$1:$O$1842</definedName>
    <definedName name="Z_A788DE56_5CD8_4984_8105_0CC63785810C_.wvu.PrintTitles" localSheetId="1" hidden="1">'DME Fee Schedule '!$1:$1</definedName>
    <definedName name="Z_F12CFBAE_B338_47CF_AD64_76D5AB865214_.wvu.Cols" localSheetId="1" hidden="1">'DME Fee Schedule '!$B:$J,'DME Fee Schedule '!$L:$L,'DME Fee Schedule '!#REF!</definedName>
    <definedName name="Z_F12CFBAE_B338_47CF_AD64_76D5AB865214_.wvu.FilterData" localSheetId="1" hidden="1">'DME Fee Schedule '!$A$1:$O$1842</definedName>
    <definedName name="Z_F12CFBAE_B338_47CF_AD64_76D5AB865214_.wvu.PrintArea" localSheetId="1" hidden="1">'DME Fee Schedule '!$A$1:$O$1842</definedName>
    <definedName name="Z_F12CFBAE_B338_47CF_AD64_76D5AB865214_.wvu.PrintTitles" localSheetId="1" hidden="1">'DME Fee Schedule '!$1:$1</definedName>
  </definedNames>
  <calcPr calcId="191029"/>
  <customWorkbookViews>
    <customWorkbookView name="amy.wallace - Personal View" guid="{152DD05A-EA5E-460F-B242-735C25D321C5}" mergeInterval="0" personalView="1" maximized="1" xWindow="-9" yWindow="-9" windowWidth="1698" windowHeight="1020" activeSheetId="1"/>
    <customWorkbookView name="Canas, Edna - Personal View" guid="{9A1D13DB-EF87-4504-BA45-0CA6DB2C2ADB}" mergeInterval="0" personalView="1" maximized="1" xWindow="1912" yWindow="-8" windowWidth="1696" windowHeight="1066" activeSheetId="1"/>
    <customWorkbookView name="Holden, Dan - Personal View" guid="{55162F94-8425-4503-93E2-5CDF41305D77}" mergeInterval="0" personalView="1" maximized="1" xWindow="-8" yWindow="-8" windowWidth="1936" windowHeight="1056" activeSheetId="1"/>
    <customWorkbookView name="Clark, Wayne - Personal View" guid="{18A4EB5E-8CFB-4DB0-BE3F-57E8F0668163}" mergeInterval="0" personalView="1" maximized="1" windowWidth="1612" windowHeight="812" activeSheetId="1"/>
    <customWorkbookView name="Crystal.Jordan - Personal View" guid="{07C8C233-28A1-4624-88E8-CAE416A05BFB}" mergeInterval="0" personalView="1" maximized="1" windowWidth="1600" windowHeight="575" activeSheetId="1"/>
    <customWorkbookView name="Gina M Sims - Personal View" guid="{A4610DFB-769B-496B-A481-1EC1D9B4C34A}" mergeInterval="0" personalView="1" maximized="1" windowWidth="1680" windowHeight="757" activeSheetId="1"/>
    <customWorkbookView name="Edna Canas - Personal View" guid="{A788DE56-5CD8-4984-8105-0CC63785810C}" mergeInterval="0" personalView="1" maximized="1" windowWidth="1920" windowHeight="855" activeSheetId="1"/>
    <customWorkbookView name="Gray, Pam - Personal View" guid="{50B5BA7A-21AD-4F2B-AEFC-999386FE1D90}" mergeInterval="0" personalView="1" maximized="1" xWindow="-11" yWindow="-11" windowWidth="1702" windowHeight="1016" activeSheetId="1"/>
    <customWorkbookView name="Sale, Dena - Personal View" guid="{673011A3-68B4-4372-AE21-81615AABF730}" mergeInterval="0" personalView="1" maximized="1" xWindow="-8" yWindow="-8" windowWidth="1696" windowHeight="1026" activeSheetId="1"/>
    <customWorkbookView name="Ford, SuzanneM - Personal View" guid="{F12CFBAE-B338-47CF-AD64-76D5AB865214}" mergeInterval="0" personalView="1" maximized="1" xWindow="-8" yWindow="-8" windowWidth="1696" windowHeight="102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496" i="1" l="1"/>
  <c r="K195" i="1"/>
  <c r="K132" i="1"/>
  <c r="J704" i="1" l="1"/>
  <c r="M1763" i="1" l="1"/>
  <c r="J923" i="1"/>
  <c r="J922" i="1"/>
  <c r="J921" i="1"/>
  <c r="J920" i="1"/>
  <c r="J703" i="1"/>
  <c r="O579" i="1"/>
  <c r="J509" i="1"/>
  <c r="L492" i="1"/>
  <c r="L483" i="1"/>
  <c r="L482" i="1"/>
  <c r="L481" i="1"/>
  <c r="L473" i="1"/>
  <c r="L472" i="1"/>
  <c r="J467" i="1"/>
  <c r="L458" i="1"/>
  <c r="L456" i="1"/>
  <c r="L432" i="1"/>
  <c r="L431" i="1"/>
  <c r="J430" i="1"/>
  <c r="J380" i="1"/>
  <c r="J379" i="1"/>
  <c r="J378" i="1"/>
  <c r="J377" i="1"/>
  <c r="J375" i="1"/>
  <c r="J367" i="1"/>
  <c r="J366" i="1"/>
  <c r="J358" i="1"/>
  <c r="J357" i="1"/>
  <c r="J349" i="1"/>
  <c r="J327" i="1"/>
  <c r="J326" i="1"/>
  <c r="J325" i="1"/>
  <c r="J324" i="1"/>
  <c r="J323" i="1"/>
  <c r="J318" i="1"/>
  <c r="J317" i="1"/>
  <c r="J287" i="1"/>
  <c r="J286" i="1"/>
  <c r="J284" i="1"/>
  <c r="J282" i="1"/>
  <c r="J281" i="1"/>
  <c r="J280" i="1"/>
  <c r="J279" i="1"/>
  <c r="J278" i="1"/>
  <c r="J277" i="1"/>
  <c r="J276" i="1"/>
  <c r="J275" i="1"/>
  <c r="J274" i="1"/>
  <c r="J273" i="1"/>
  <c r="J272" i="1"/>
  <c r="J271" i="1"/>
  <c r="J270" i="1"/>
  <c r="J269" i="1"/>
  <c r="J268" i="1"/>
  <c r="J267" i="1"/>
  <c r="J265" i="1"/>
  <c r="J264" i="1"/>
  <c r="J263" i="1"/>
  <c r="J258" i="1"/>
  <c r="J257" i="1"/>
  <c r="J255" i="1"/>
  <c r="J254" i="1"/>
  <c r="J253" i="1"/>
  <c r="J252" i="1"/>
  <c r="J251" i="1"/>
  <c r="J246" i="1"/>
  <c r="J243" i="1"/>
  <c r="J242" i="1"/>
  <c r="J238" i="1"/>
  <c r="J234" i="1"/>
  <c r="J233" i="1"/>
  <c r="J232" i="1"/>
  <c r="J231" i="1"/>
  <c r="J229" i="1"/>
  <c r="J228" i="1"/>
  <c r="J227" i="1"/>
  <c r="J225" i="1"/>
  <c r="J224" i="1"/>
  <c r="J222" i="1"/>
  <c r="J221" i="1"/>
  <c r="J214" i="1"/>
  <c r="J211" i="1"/>
  <c r="J198" i="1"/>
  <c r="J183" i="1"/>
  <c r="J179" i="1"/>
  <c r="J178" i="1"/>
  <c r="J175" i="1"/>
  <c r="J173" i="1"/>
  <c r="J170" i="1"/>
  <c r="J168" i="1"/>
  <c r="J167" i="1"/>
  <c r="J164" i="1"/>
  <c r="J162" i="1"/>
  <c r="J161" i="1"/>
  <c r="J160" i="1"/>
  <c r="J159" i="1"/>
  <c r="J158" i="1"/>
  <c r="J157" i="1"/>
  <c r="J152" i="1"/>
  <c r="J149" i="1"/>
  <c r="J147" i="1"/>
  <c r="J146" i="1"/>
  <c r="J144" i="1"/>
  <c r="J143" i="1"/>
  <c r="J142" i="1"/>
  <c r="J141" i="1"/>
  <c r="J140" i="1"/>
  <c r="J139" i="1"/>
  <c r="J133" i="1"/>
  <c r="J126" i="1"/>
  <c r="J124" i="1"/>
  <c r="J123" i="1"/>
  <c r="J121" i="1"/>
  <c r="J120" i="1"/>
  <c r="J119" i="1"/>
  <c r="J118" i="1"/>
  <c r="J116" i="1"/>
  <c r="J115" i="1"/>
  <c r="J110" i="1"/>
  <c r="J109" i="1"/>
  <c r="J108" i="1"/>
  <c r="J107" i="1"/>
  <c r="J106" i="1"/>
  <c r="J105" i="1"/>
  <c r="J103" i="1"/>
  <c r="J102" i="1"/>
  <c r="J100" i="1"/>
  <c r="J99" i="1"/>
  <c r="J98" i="1"/>
  <c r="J96" i="1"/>
  <c r="J95" i="1"/>
  <c r="J94" i="1"/>
  <c r="J90" i="1"/>
  <c r="J87" i="1"/>
  <c r="J86" i="1"/>
  <c r="J83" i="1"/>
  <c r="J82" i="1"/>
  <c r="J80" i="1"/>
  <c r="J79" i="1"/>
  <c r="J76" i="1"/>
  <c r="J75" i="1"/>
  <c r="J74" i="1"/>
  <c r="J72" i="1"/>
  <c r="J71" i="1"/>
  <c r="J70" i="1"/>
  <c r="J67" i="1"/>
  <c r="J63" i="1"/>
  <c r="J60" i="1"/>
  <c r="J59" i="1"/>
  <c r="J58" i="1"/>
  <c r="J57" i="1"/>
  <c r="J56" i="1"/>
  <c r="J55" i="1"/>
  <c r="J54" i="1"/>
  <c r="J52" i="1"/>
  <c r="J51" i="1"/>
  <c r="J49" i="1"/>
  <c r="J42" i="1"/>
  <c r="J41" i="1"/>
  <c r="J35" i="1"/>
  <c r="J34" i="1"/>
  <c r="J30" i="1"/>
  <c r="J29" i="1"/>
  <c r="J20" i="1"/>
  <c r="J19" i="1"/>
  <c r="J18" i="1"/>
  <c r="J17" i="1"/>
  <c r="J16" i="1"/>
  <c r="J15" i="1"/>
  <c r="J5" i="1"/>
  <c r="J4" i="1"/>
  <c r="J3" i="1"/>
  <c r="J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Edna Canas</author>
    <author>Crystal.Jordan</author>
  </authors>
  <commentList>
    <comment ref="C49" authorId="0" shapeId="0" xr:uid="{00000000-0006-0000-0100-000003000000}">
      <text>
        <r>
          <rPr>
            <b/>
            <i/>
            <sz val="9"/>
            <color indexed="81"/>
            <rFont val="Tahoma"/>
            <family val="2"/>
          </rPr>
          <t>Edna Canas:</t>
        </r>
        <r>
          <rPr>
            <i/>
            <sz val="9"/>
            <color indexed="81"/>
            <rFont val="Tahoma"/>
            <family val="2"/>
          </rPr>
          <t xml:space="preserve">
</t>
        </r>
      </text>
    </comment>
    <comment ref="C192" authorId="1" shapeId="0" xr:uid="{00000000-0006-0000-0100-000004000000}">
      <text>
        <r>
          <rPr>
            <b/>
            <i/>
            <sz val="9"/>
            <color indexed="81"/>
            <rFont val="Tahoma"/>
            <family val="2"/>
          </rPr>
          <t>Crystal.Jordan:</t>
        </r>
        <r>
          <rPr>
            <i/>
            <sz val="9"/>
            <color indexed="81"/>
            <rFont val="Tahoma"/>
            <family val="2"/>
          </rPr>
          <t xml:space="preserve">
• A5507 has a set price of $24.81, because based on the EDW we have always paid the same rate(should be reduced by 2.7%)</t>
        </r>
      </text>
    </comment>
    <comment ref="C350" authorId="1" shapeId="0" xr:uid="{00000000-0006-0000-0100-000005000000}">
      <text>
        <r>
          <rPr>
            <b/>
            <i/>
            <sz val="9"/>
            <color indexed="81"/>
            <rFont val="Tahoma"/>
            <family val="2"/>
          </rPr>
          <t>Crystal.Jordan:</t>
        </r>
        <r>
          <rPr>
            <i/>
            <sz val="9"/>
            <color indexed="81"/>
            <rFont val="Tahoma"/>
            <family val="2"/>
          </rPr>
          <t xml:space="preserve">
A7508 opened effective 8/1/16 to allow providers to bill a specific trach supply code</t>
        </r>
      </text>
    </comment>
    <comment ref="J350" authorId="1" shapeId="0" xr:uid="{00000000-0006-0000-0100-000006000000}">
      <text>
        <r>
          <rPr>
            <b/>
            <i/>
            <sz val="9"/>
            <color indexed="81"/>
            <rFont val="Tahoma"/>
            <family val="2"/>
          </rPr>
          <t>Crystal.Jordan:</t>
        </r>
        <r>
          <rPr>
            <i/>
            <sz val="9"/>
            <color indexed="81"/>
            <rFont val="Tahoma"/>
            <family val="2"/>
          </rPr>
          <t xml:space="preserve">
Medicare's price is $3.17-60% comes up to $1.268 minus 2.7% is $1.23</t>
        </r>
      </text>
    </comment>
    <comment ref="C364" authorId="1" shapeId="0" xr:uid="{00000000-0006-0000-0100-000007000000}">
      <text>
        <r>
          <rPr>
            <b/>
            <i/>
            <sz val="9"/>
            <color indexed="81"/>
            <rFont val="Tahoma"/>
            <family val="2"/>
          </rPr>
          <t>Crystal.Jordan:</t>
        </r>
        <r>
          <rPr>
            <i/>
            <sz val="9"/>
            <color indexed="81"/>
            <rFont val="Tahoma"/>
            <family val="2"/>
          </rPr>
          <t xml:space="preserve">
• A9900 Miscellaneous NEC/Code- Is the code the nurses use for Back-up Vents.</t>
        </r>
      </text>
    </comment>
    <comment ref="C365" authorId="1" shapeId="0" xr:uid="{00000000-0006-0000-0100-000008000000}">
      <text>
        <r>
          <rPr>
            <b/>
            <i/>
            <sz val="9"/>
            <color indexed="81"/>
            <rFont val="Tahoma"/>
            <family val="2"/>
          </rPr>
          <t>Crystal.Jordan:</t>
        </r>
        <r>
          <rPr>
            <i/>
            <sz val="9"/>
            <color indexed="81"/>
            <rFont val="Tahoma"/>
            <family val="2"/>
          </rPr>
          <t xml:space="preserve">
• A9999 Miscellaneous NEC/Code- Is used by nurses used for Back Up Suction Pumps.</t>
        </r>
      </text>
    </comment>
    <comment ref="C413" authorId="1" shapeId="0" xr:uid="{00000000-0006-0000-0100-000009000000}">
      <text>
        <r>
          <rPr>
            <b/>
            <i/>
            <sz val="9"/>
            <color indexed="81"/>
            <rFont val="Tahoma"/>
            <family val="2"/>
          </rPr>
          <t>Crystal.Jordan:</t>
        </r>
        <r>
          <rPr>
            <i/>
            <sz val="9"/>
            <color indexed="81"/>
            <rFont val="Tahoma"/>
            <family val="2"/>
          </rPr>
          <t xml:space="preserve">
E0159 P/Description updated to include the word "Replacement" effective 6/28/16</t>
        </r>
      </text>
    </comment>
    <comment ref="E443" authorId="1" shapeId="0" xr:uid="{00000000-0006-0000-0100-00000A000000}">
      <text>
        <r>
          <rPr>
            <b/>
            <i/>
            <sz val="9"/>
            <color indexed="81"/>
            <rFont val="Tahoma"/>
            <family val="2"/>
          </rPr>
          <t>Crystal.Jordan:</t>
        </r>
        <r>
          <rPr>
            <i/>
            <sz val="9"/>
            <color indexed="81"/>
            <rFont val="Tahoma"/>
            <family val="2"/>
          </rPr>
          <t xml:space="preserve">
E0218 PA Indicator changed from PA (N) to PA (Y), Max Qty changed from 1/1095 to 0/000, effective 8/1/16</t>
        </r>
      </text>
    </comment>
    <comment ref="C484" authorId="1" shapeId="0" xr:uid="{00000000-0006-0000-0100-00000B000000}">
      <text>
        <r>
          <rPr>
            <b/>
            <i/>
            <sz val="9"/>
            <color indexed="81"/>
            <rFont val="Tahoma"/>
            <family val="2"/>
          </rPr>
          <t>Crystal.Jordan:</t>
        </r>
        <r>
          <rPr>
            <i/>
            <sz val="9"/>
            <color indexed="81"/>
            <rFont val="Tahoma"/>
            <family val="2"/>
          </rPr>
          <t xml:space="preserve">
• E0425 nr OXYGEN COMPRESSED GAS-STATIONARY 41 Y N Y 115.40 0.00 1. / 1825.</t>
        </r>
      </text>
    </comment>
    <comment ref="C485" authorId="1" shapeId="0" xr:uid="{00000000-0006-0000-0100-00000C000000}">
      <text>
        <r>
          <rPr>
            <b/>
            <i/>
            <sz val="9"/>
            <color indexed="81"/>
            <rFont val="Tahoma"/>
            <family val="2"/>
          </rPr>
          <t>Crystal.Jordan:</t>
        </r>
        <r>
          <rPr>
            <i/>
            <sz val="9"/>
            <color indexed="81"/>
            <rFont val="Tahoma"/>
            <family val="2"/>
          </rPr>
          <t xml:space="preserve">
• E0431, E0434, and E0439 are rentals. • E0431 nr OXYGEN-COMPRESSED GAS-PORTABLE W/HUMIDIFIER TUBING MASK/CANN 41 R N Y 0.00 27.66 1. / 30.</t>
        </r>
      </text>
    </comment>
    <comment ref="C486" authorId="1" shapeId="0" xr:uid="{00000000-0006-0000-0100-00000D000000}">
      <text>
        <r>
          <rPr>
            <b/>
            <i/>
            <sz val="9"/>
            <color indexed="81"/>
            <rFont val="Tahoma"/>
            <family val="2"/>
          </rPr>
          <t>Crystal.Jordan:</t>
        </r>
        <r>
          <rPr>
            <i/>
            <sz val="9"/>
            <color indexed="81"/>
            <rFont val="Tahoma"/>
            <family val="2"/>
          </rPr>
          <t xml:space="preserve">
• E0431, E0434, and E0439 are rentals. • E0434 nr OXYGEN-LIQUID, PORTABLE; W/HUMIDIFIER TUBING MASK/CANNULAS 41 R N Y 0.00 27.66 1. / 30.</t>
        </r>
      </text>
    </comment>
    <comment ref="C487" authorId="1" shapeId="0" xr:uid="{00000000-0006-0000-0100-00000E000000}">
      <text>
        <r>
          <rPr>
            <b/>
            <i/>
            <sz val="9"/>
            <color indexed="81"/>
            <rFont val="Tahoma"/>
            <family val="2"/>
          </rPr>
          <t>Crystal.Jordan:</t>
        </r>
        <r>
          <rPr>
            <i/>
            <sz val="9"/>
            <color indexed="81"/>
            <rFont val="Tahoma"/>
            <family val="2"/>
          </rPr>
          <t xml:space="preserve">
• E0431, E0434, and E0439 are rentals. • E0439 nr OXYGEN-LIQUID, STATIONARY, W/HUMIDIFIER TUBING MASK/CANNULAS 41 R N Y 0.00 165.50 1. / 30.</t>
        </r>
      </text>
    </comment>
    <comment ref="C488" authorId="1" shapeId="0" xr:uid="{00000000-0006-0000-0100-00000F000000}">
      <text>
        <r>
          <rPr>
            <b/>
            <i/>
            <sz val="9"/>
            <color indexed="81"/>
            <rFont val="Tahoma"/>
            <family val="2"/>
          </rPr>
          <t>Crystal.Jordan:</t>
        </r>
        <r>
          <rPr>
            <i/>
            <sz val="9"/>
            <color indexed="81"/>
            <rFont val="Tahoma"/>
            <family val="2"/>
          </rPr>
          <t xml:space="preserve">
• E0441 nr OXYGEN CONTENT-GASEOUS; PER TANK, "H" TANK AND LARGER 48 Y Y Y 72.80 0.00 1. / 30.</t>
        </r>
      </text>
    </comment>
    <comment ref="C489" authorId="1" shapeId="0" xr:uid="{00000000-0006-0000-0100-000010000000}">
      <text>
        <r>
          <rPr>
            <b/>
            <i/>
            <sz val="9"/>
            <color indexed="81"/>
            <rFont val="Tahoma"/>
            <family val="2"/>
          </rPr>
          <t>Crystal.Jordan:</t>
        </r>
        <r>
          <rPr>
            <i/>
            <sz val="9"/>
            <color indexed="81"/>
            <rFont val="Tahoma"/>
            <family val="2"/>
          </rPr>
          <t xml:space="preserve">
• E0442 nr OXYGEN CONTENTS-LIQUID 48 Y Y Y 72.80 0.00 1. / 30.</t>
        </r>
      </text>
    </comment>
    <comment ref="C490" authorId="1" shapeId="0" xr:uid="{00000000-0006-0000-0100-000011000000}">
      <text>
        <r>
          <rPr>
            <b/>
            <i/>
            <sz val="9"/>
            <color indexed="81"/>
            <rFont val="Tahoma"/>
            <family val="2"/>
          </rPr>
          <t>Crystal.Jordan:</t>
        </r>
        <r>
          <rPr>
            <i/>
            <sz val="9"/>
            <color indexed="81"/>
            <rFont val="Tahoma"/>
            <family val="2"/>
          </rPr>
          <t xml:space="preserve">
• E0443 nr OXYGEN CONTENT-GASEOUS; PER TANK, SIZE"E"TANK &amp; SMALLER 48 Y Y Y 72.80 0.00 1. / 30.</t>
        </r>
      </text>
    </comment>
    <comment ref="C491" authorId="1" shapeId="0" xr:uid="{00000000-0006-0000-0100-000012000000}">
      <text>
        <r>
          <rPr>
            <b/>
            <i/>
            <sz val="9"/>
            <color indexed="81"/>
            <rFont val="Tahoma"/>
            <family val="2"/>
          </rPr>
          <t>Crystal.Jordan:</t>
        </r>
        <r>
          <rPr>
            <i/>
            <sz val="9"/>
            <color indexed="81"/>
            <rFont val="Tahoma"/>
            <family val="2"/>
          </rPr>
          <t xml:space="preserve">
• E0444 nr OXYGEN CONTENTS-LIQUID-PER UNIT, REFILL 1 UNIT=1LB 48 Y Y Y 72.80 0.00 1. / 30.   </t>
        </r>
      </text>
    </comment>
    <comment ref="C501" authorId="1" shapeId="0" xr:uid="{00000000-0006-0000-0100-000013000000}">
      <text>
        <r>
          <rPr>
            <b/>
            <i/>
            <sz val="9"/>
            <color indexed="81"/>
            <rFont val="Tahoma"/>
            <family val="2"/>
          </rPr>
          <t>Crystal.Jordan:</t>
        </r>
        <r>
          <rPr>
            <i/>
            <sz val="9"/>
            <color indexed="81"/>
            <rFont val="Tahoma"/>
            <family val="2"/>
          </rPr>
          <t xml:space="preserve">
is most commonly a 10 month rent to purchase. An initial rental interval is approved for devices like this to see how a patient will do with them and to establish if benefit is derived. This would be a purchase if the client required a new one after completing the rental period.</t>
        </r>
      </text>
    </comment>
    <comment ref="C503" authorId="1" shapeId="0" xr:uid="{00000000-0006-0000-0100-000014000000}">
      <text>
        <r>
          <rPr>
            <b/>
            <i/>
            <sz val="9"/>
            <color indexed="81"/>
            <rFont val="Tahoma"/>
            <family val="2"/>
          </rPr>
          <t>Crystal.Jordan:</t>
        </r>
        <r>
          <rPr>
            <i/>
            <sz val="9"/>
            <color indexed="81"/>
            <rFont val="Tahoma"/>
            <family val="2"/>
          </rPr>
          <t xml:space="preserve">
• E0483 – add 15 mos, so the price should be divided by 15 and not 10.</t>
        </r>
      </text>
    </comment>
    <comment ref="C526" authorId="1" shapeId="0" xr:uid="{00000000-0006-0000-0100-000015000000}">
      <text>
        <r>
          <rPr>
            <b/>
            <i/>
            <sz val="9"/>
            <color indexed="81"/>
            <rFont val="Tahoma"/>
            <family val="2"/>
          </rPr>
          <t>Crystal.Jordan:</t>
        </r>
        <r>
          <rPr>
            <i/>
            <sz val="9"/>
            <color indexed="81"/>
            <rFont val="Tahoma"/>
            <family val="2"/>
          </rPr>
          <t xml:space="preserve">
• E0619 – add 12 mos, so the price should be divided by 12 and not 10. </t>
        </r>
      </text>
    </comment>
    <comment ref="C563" authorId="1" shapeId="0" xr:uid="{00000000-0006-0000-0100-000016000000}">
      <text>
        <r>
          <rPr>
            <b/>
            <i/>
            <sz val="9"/>
            <color indexed="81"/>
            <rFont val="Tahoma"/>
            <family val="2"/>
          </rPr>
          <t>Crystal.Jordan:</t>
        </r>
        <r>
          <rPr>
            <i/>
            <sz val="9"/>
            <color indexed="81"/>
            <rFont val="Tahoma"/>
            <family val="2"/>
          </rPr>
          <t xml:space="preserve">
• E0791 and E0781, (Neither code reaches purchase, except in very rare cases. So for both codes (E0781 and E0791) – please only approve a daily rental; and not monthly. </t>
        </r>
      </text>
    </comment>
    <comment ref="C566" authorId="1" shapeId="0" xr:uid="{00000000-0006-0000-0100-000017000000}">
      <text>
        <r>
          <rPr>
            <b/>
            <i/>
            <sz val="9"/>
            <color indexed="81"/>
            <rFont val="Tahoma"/>
            <family val="2"/>
          </rPr>
          <t>Crystal.Jordan:</t>
        </r>
        <r>
          <rPr>
            <i/>
            <sz val="9"/>
            <color indexed="81"/>
            <rFont val="Tahoma"/>
            <family val="2"/>
          </rPr>
          <t xml:space="preserve">
• E0791 and E0781, (Neither code reaches purchase, except in very rare cases. So for both codes (E0781 and E0791) – please only approve a daily rental; and not monthly. </t>
        </r>
      </text>
    </comment>
    <comment ref="C579" authorId="1" shapeId="0" xr:uid="{00000000-0006-0000-0100-000018000000}">
      <text>
        <r>
          <rPr>
            <b/>
            <i/>
            <sz val="9"/>
            <color indexed="81"/>
            <rFont val="Tahoma"/>
            <family val="2"/>
          </rPr>
          <t>Crystal.Jordan:</t>
        </r>
        <r>
          <rPr>
            <i/>
            <sz val="9"/>
            <color indexed="81"/>
            <rFont val="Tahoma"/>
            <family val="2"/>
          </rPr>
          <t xml:space="preserve">
• E0935-Should be noted on the fee schedule that it will pay daily up to a maximum of 21 days. </t>
        </r>
      </text>
    </comment>
    <comment ref="C580" authorId="1" shapeId="0" xr:uid="{00000000-0006-0000-0100-000019000000}">
      <text>
        <r>
          <rPr>
            <b/>
            <i/>
            <sz val="9"/>
            <color indexed="81"/>
            <rFont val="Tahoma"/>
            <family val="2"/>
          </rPr>
          <t>Crystal.Jordan:</t>
        </r>
        <r>
          <rPr>
            <i/>
            <sz val="9"/>
            <color indexed="81"/>
            <rFont val="Tahoma"/>
            <family val="2"/>
          </rPr>
          <t xml:space="preserve">
• E0936 is a monthly rental. </t>
        </r>
      </text>
    </comment>
    <comment ref="C609" authorId="1" shapeId="0" xr:uid="{00000000-0006-0000-0100-00001A000000}">
      <text>
        <r>
          <rPr>
            <b/>
            <i/>
            <sz val="9"/>
            <color indexed="81"/>
            <rFont val="Tahoma"/>
            <family val="2"/>
          </rPr>
          <t>Crystal.Jordan:</t>
        </r>
        <r>
          <rPr>
            <i/>
            <sz val="9"/>
            <color indexed="81"/>
            <rFont val="Tahoma"/>
            <family val="2"/>
          </rPr>
          <t xml:space="preserve">
• E0971 – is Electric only but it is H/P and it does not have a manual, so we put a W on it, this applies to multiple codes on the fee schedule.</t>
        </r>
      </text>
    </comment>
    <comment ref="C623" authorId="1" shapeId="0" xr:uid="{00000000-0006-0000-0100-00001B000000}">
      <text>
        <r>
          <rPr>
            <b/>
            <i/>
            <sz val="9"/>
            <color indexed="81"/>
            <rFont val="Tahoma"/>
            <family val="2"/>
          </rPr>
          <t>Crystal.Jordan:</t>
        </r>
        <r>
          <rPr>
            <i/>
            <sz val="9"/>
            <color indexed="81"/>
            <rFont val="Tahoma"/>
            <family val="2"/>
          </rPr>
          <t xml:space="preserve">
• E0988 –It would be considered for purchase.</t>
        </r>
      </text>
    </comment>
    <comment ref="C640" authorId="1" shapeId="0" xr:uid="{00000000-0006-0000-0100-00001C000000}">
      <text>
        <r>
          <rPr>
            <b/>
            <i/>
            <sz val="9"/>
            <color indexed="81"/>
            <rFont val="Tahoma"/>
            <family val="2"/>
          </rPr>
          <t>Crystal.Jordan:</t>
        </r>
        <r>
          <rPr>
            <i/>
            <sz val="9"/>
            <color indexed="81"/>
            <rFont val="Tahoma"/>
            <family val="2"/>
          </rPr>
          <t xml:space="preserve">
• E1014 – there is a reimbursement for this code on the wheelchair Medicare fee schedule. This is priced at the lesser of the latter or MSRP -10% like all of the wheelchair bases and components. </t>
        </r>
      </text>
    </comment>
    <comment ref="C659" authorId="1" shapeId="0" xr:uid="{00000000-0006-0000-0100-00001D000000}">
      <text>
        <r>
          <rPr>
            <b/>
            <i/>
            <sz val="9"/>
            <color indexed="81"/>
            <rFont val="Tahoma"/>
            <family val="2"/>
          </rPr>
          <t>Crystal.Jordan:</t>
        </r>
        <r>
          <rPr>
            <i/>
            <sz val="9"/>
            <color indexed="81"/>
            <rFont val="Tahoma"/>
            <family val="2"/>
          </rPr>
          <t xml:space="preserve">
• E1229- Rarely used code but necessary in the case of a not otherwise classified pediatric wheelchair request.  It needs to remain both rental and purchase</t>
        </r>
      </text>
    </comment>
    <comment ref="E660" authorId="1" shapeId="0" xr:uid="{00000000-0006-0000-0100-00001E000000}">
      <text>
        <r>
          <rPr>
            <b/>
            <i/>
            <sz val="9"/>
            <color indexed="81"/>
            <rFont val="Tahoma"/>
            <family val="2"/>
          </rPr>
          <t>Crystal.Jordan:</t>
        </r>
        <r>
          <rPr>
            <i/>
            <sz val="9"/>
            <color indexed="81"/>
            <rFont val="Tahoma"/>
            <family val="2"/>
          </rPr>
          <t xml:space="preserve">
E1230 PA Indicator changed from B-Rent to Purchase to E-Purchase, effective 12/31/15</t>
        </r>
      </text>
    </comment>
    <comment ref="C673" authorId="1" shapeId="0" xr:uid="{00000000-0006-0000-0100-00001F000000}">
      <text>
        <r>
          <rPr>
            <b/>
            <i/>
            <sz val="9"/>
            <color indexed="81"/>
            <rFont val="Tahoma"/>
            <family val="2"/>
          </rPr>
          <t>Crystal.Jordan:</t>
        </r>
        <r>
          <rPr>
            <i/>
            <sz val="9"/>
            <color indexed="81"/>
            <rFont val="Tahoma"/>
            <family val="2"/>
          </rPr>
          <t xml:space="preserve">
• E1390 nr OXY CONCENTRATOR; DELIVER 85% OR&gt;@PRES FLOW RATE, SINGLE PORT 41 R Y Y 0.00 165.50 1. / 30</t>
        </r>
      </text>
    </comment>
    <comment ref="C674" authorId="1" shapeId="0" xr:uid="{00000000-0006-0000-0100-000020000000}">
      <text>
        <r>
          <rPr>
            <i/>
            <sz val="9"/>
            <color indexed="81"/>
            <rFont val="Tahoma"/>
            <family val="2"/>
          </rPr>
          <t>Crystal.Jordan:</t>
        </r>
        <r>
          <rPr>
            <b/>
            <sz val="9"/>
            <color indexed="81"/>
            <rFont val="Tahoma"/>
            <family val="2"/>
          </rPr>
          <t xml:space="preserve">
• E1392 nr PORTABLE GAS OXYGEN SYSTEM 41 R N Y 0.00 48.53 1. / 30.Crystal.Jordan:
</t>
        </r>
      </text>
    </comment>
    <comment ref="C675" authorId="1" shapeId="0" xr:uid="{00000000-0006-0000-0100-000021000000}">
      <text>
        <r>
          <rPr>
            <b/>
            <i/>
            <sz val="9"/>
            <color indexed="81"/>
            <rFont val="Tahoma"/>
            <family val="2"/>
          </rPr>
          <t>Crystal.Jordan:</t>
        </r>
        <r>
          <rPr>
            <i/>
            <sz val="9"/>
            <color indexed="81"/>
            <rFont val="Tahoma"/>
            <family val="2"/>
          </rPr>
          <t xml:space="preserve">
• E1399 DME NEC Code used by nurses to bill for patient lifts in lieu of E0639 or E0640. </t>
        </r>
      </text>
    </comment>
    <comment ref="C732" authorId="1" shapeId="0" xr:uid="{00000000-0006-0000-0100-000022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33" authorId="1" shapeId="0" xr:uid="{00000000-0006-0000-0100-000023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
</t>
        </r>
      </text>
    </comment>
    <comment ref="C735" authorId="1" shapeId="0" xr:uid="{00000000-0006-0000-0100-000024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36" authorId="1" shapeId="0" xr:uid="{00000000-0006-0000-0100-000025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
</t>
        </r>
      </text>
    </comment>
    <comment ref="C737" authorId="1" shapeId="0" xr:uid="{00000000-0006-0000-0100-000026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38" authorId="1" shapeId="0" xr:uid="{00000000-0006-0000-0100-000027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43" authorId="1" shapeId="0" xr:uid="{00000000-0006-0000-0100-000028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44" authorId="1" shapeId="0" xr:uid="{00000000-0006-0000-0100-000029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
</t>
        </r>
      </text>
    </comment>
    <comment ref="C792" authorId="1" shapeId="0" xr:uid="{00000000-0006-0000-0100-00002A000000}">
      <text>
        <r>
          <rPr>
            <b/>
            <i/>
            <sz val="9"/>
            <color indexed="81"/>
            <rFont val="Tahoma"/>
            <family val="2"/>
          </rPr>
          <t>Crystal.Jordan:</t>
        </r>
        <r>
          <rPr>
            <i/>
            <sz val="9"/>
            <color indexed="81"/>
            <rFont val="Tahoma"/>
            <family val="2"/>
          </rPr>
          <t xml:space="preserve">
• E2402, Negative Wound Pressure Therapy (NWPT), should be a rental that pays $85 a day – 2.7%, E2402 is rented daily – add daily in the Max/Qty Days column.</t>
        </r>
      </text>
    </comment>
    <comment ref="C857" authorId="1" shapeId="0" xr:uid="{00000000-0006-0000-0100-00002B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58" authorId="1" shapeId="0" xr:uid="{00000000-0006-0000-0100-00002C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59" authorId="1" shapeId="0" xr:uid="{00000000-0006-0000-0100-00002D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0" authorId="1" shapeId="0" xr:uid="{00000000-0006-0000-0100-00002E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2" authorId="1" shapeId="0" xr:uid="{00000000-0006-0000-0100-00002F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3" authorId="1" shapeId="0" xr:uid="{00000000-0006-0000-0100-000030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5" authorId="1" shapeId="0" xr:uid="{00000000-0006-0000-0100-000031000000}">
      <text>
        <r>
          <rPr>
            <b/>
            <i/>
            <sz val="9"/>
            <color indexed="81"/>
            <rFont val="Tahoma"/>
            <family val="2"/>
          </rPr>
          <t>Crystal.Jordan:</t>
        </r>
        <r>
          <rPr>
            <i/>
            <sz val="9"/>
            <color indexed="81"/>
            <rFont val="Tahoma"/>
            <family val="2"/>
          </rPr>
          <t xml:space="preserve">
• K0010-K0012 These are codes that are not encountered very often. These would be purchase items. Powered mobility is always a purchase item.</t>
        </r>
      </text>
    </comment>
    <comment ref="C866" authorId="1" shapeId="0" xr:uid="{00000000-0006-0000-0100-000032000000}">
      <text>
        <r>
          <rPr>
            <b/>
            <i/>
            <sz val="9"/>
            <color indexed="81"/>
            <rFont val="Tahoma"/>
            <family val="2"/>
          </rPr>
          <t>Crystal.Jordan:</t>
        </r>
        <r>
          <rPr>
            <i/>
            <sz val="9"/>
            <color indexed="81"/>
            <rFont val="Tahoma"/>
            <family val="2"/>
          </rPr>
          <t xml:space="preserve">
• K0010-K0012 These are codes that are not encountered very often. These would be purchase items. Powered mobility is always a purchase item.</t>
        </r>
      </text>
    </comment>
    <comment ref="C867" authorId="1" shapeId="0" xr:uid="{00000000-0006-0000-0100-000033000000}">
      <text>
        <r>
          <rPr>
            <b/>
            <i/>
            <sz val="9"/>
            <color indexed="81"/>
            <rFont val="Tahoma"/>
            <family val="2"/>
          </rPr>
          <t>Crystal.Jordan:</t>
        </r>
        <r>
          <rPr>
            <i/>
            <sz val="9"/>
            <color indexed="81"/>
            <rFont val="Tahoma"/>
            <family val="2"/>
          </rPr>
          <t xml:space="preserve">
• K0010-K0012 These are codes that are not encountered very often. These would be purchase items. Powered mobility is always a purchase item.</t>
        </r>
      </text>
    </comment>
    <comment ref="C931" authorId="1" shapeId="0" xr:uid="{00000000-0006-0000-0100-000034000000}">
      <text>
        <r>
          <rPr>
            <b/>
            <i/>
            <sz val="9"/>
            <color indexed="81"/>
            <rFont val="Tahoma"/>
            <family val="2"/>
          </rPr>
          <t>Crystal.Jordan:</t>
        </r>
        <r>
          <rPr>
            <i/>
            <sz val="9"/>
            <color indexed="81"/>
            <rFont val="Tahoma"/>
            <family val="2"/>
          </rPr>
          <t xml:space="preserve">
• K0738 nr PORTABLE GAS OXYGEN SYSTEM 41 R N Y 0.00 48.53 1. / 30.</t>
        </r>
      </text>
    </comment>
    <comment ref="E933" authorId="1" shapeId="0" xr:uid="{00000000-0006-0000-0100-000035000000}">
      <text>
        <r>
          <rPr>
            <b/>
            <i/>
            <sz val="9"/>
            <color indexed="81"/>
            <rFont val="Tahoma"/>
            <family val="2"/>
          </rPr>
          <t>Crystal.Jordan:</t>
        </r>
        <r>
          <rPr>
            <i/>
            <sz val="9"/>
            <color indexed="81"/>
            <rFont val="Tahoma"/>
            <family val="2"/>
          </rPr>
          <t xml:space="preserve">
K0800 PA Indicator changed from B to E, effective 6/1/16</t>
        </r>
      </text>
    </comment>
    <comment ref="C981" authorId="1" shapeId="0" xr:uid="{00000000-0006-0000-0100-000036000000}">
      <text>
        <r>
          <rPr>
            <b/>
            <i/>
            <sz val="9"/>
            <color indexed="81"/>
            <rFont val="Tahoma"/>
            <family val="2"/>
          </rPr>
          <t>Crystal.Jordan:</t>
        </r>
        <r>
          <rPr>
            <i/>
            <sz val="9"/>
            <color indexed="81"/>
            <rFont val="Tahoma"/>
            <family val="2"/>
          </rPr>
          <t xml:space="preserve">
K0864 Hand Price Indicator changed to N, with a set price of $10.170.81, effective 12/31/15</t>
        </r>
      </text>
    </comment>
    <comment ref="C1406" authorId="1" shapeId="0" xr:uid="{00000000-0006-0000-0100-000037000000}">
      <text>
        <r>
          <rPr>
            <b/>
            <i/>
            <sz val="9"/>
            <color indexed="81"/>
            <rFont val="Tahoma"/>
            <family val="2"/>
          </rPr>
          <t>Crystal.Jordan:</t>
        </r>
        <r>
          <rPr>
            <i/>
            <sz val="9"/>
            <color indexed="81"/>
            <rFont val="Tahoma"/>
            <family val="2"/>
          </rPr>
          <t xml:space="preserve">
L4631 is a custom item changed From LTC (Y) to LTC (N), effective 06/01/16</t>
        </r>
      </text>
    </comment>
    <comment ref="D1785" authorId="1" shapeId="0" xr:uid="{00000000-0006-0000-0100-000038000000}">
      <text>
        <r>
          <rPr>
            <b/>
            <i/>
            <sz val="9"/>
            <color indexed="81"/>
            <rFont val="Tahoma"/>
            <family val="2"/>
          </rPr>
          <t>Crystal.Jordan:</t>
        </r>
        <r>
          <rPr>
            <i/>
            <sz val="9"/>
            <color indexed="81"/>
            <rFont val="Tahoma"/>
            <family val="2"/>
          </rPr>
          <t xml:space="preserve">
T4544 COS changed from 041 to 048, effective 6/6/14</t>
        </r>
      </text>
    </comment>
    <comment ref="C1786" authorId="1" shapeId="0" xr:uid="{00000000-0006-0000-0100-000039000000}">
      <text>
        <r>
          <rPr>
            <b/>
            <i/>
            <sz val="9"/>
            <color indexed="81"/>
            <rFont val="Tahoma"/>
            <family val="2"/>
          </rPr>
          <t>Crystal.Jordan:</t>
        </r>
        <r>
          <rPr>
            <i/>
            <sz val="9"/>
            <color indexed="81"/>
            <rFont val="Tahoma"/>
            <family val="2"/>
          </rPr>
          <t xml:space="preserve">
• V5014 and V5160 (dispensing fees) should be reduced 2.7%</t>
        </r>
      </text>
    </comment>
    <comment ref="C1787" authorId="1" shapeId="0" xr:uid="{00000000-0006-0000-0100-00003A000000}">
      <text>
        <r>
          <rPr>
            <b/>
            <i/>
            <sz val="9"/>
            <color indexed="81"/>
            <rFont val="Tahoma"/>
            <family val="2"/>
          </rPr>
          <t>Crystal.Jordan:</t>
        </r>
        <r>
          <rPr>
            <i/>
            <sz val="9"/>
            <color indexed="81"/>
            <rFont val="Tahoma"/>
            <family val="2"/>
          </rPr>
          <t xml:space="preserve">
• V5030 nr HEARING AID MON, BODY WORN, AIR COND 41 N Y N 376.00 0.00 1. / 1095.</t>
        </r>
      </text>
    </comment>
    <comment ref="C1788" authorId="1" shapeId="0" xr:uid="{00000000-0006-0000-0100-00003B000000}">
      <text>
        <r>
          <rPr>
            <b/>
            <i/>
            <sz val="9"/>
            <color indexed="81"/>
            <rFont val="Tahoma"/>
            <family val="2"/>
          </rPr>
          <t>Crystal.Jordan:</t>
        </r>
        <r>
          <rPr>
            <i/>
            <sz val="9"/>
            <color indexed="81"/>
            <rFont val="Tahoma"/>
            <family val="2"/>
          </rPr>
          <t xml:space="preserve">
• V5040 nr HEARING AID,MON,BODY WORN BONE COND 41 N Y N 376.00 0.00 1. / 1095.</t>
        </r>
      </text>
    </comment>
    <comment ref="C1789" authorId="1" shapeId="0" xr:uid="{00000000-0006-0000-0100-00003C000000}">
      <text>
        <r>
          <rPr>
            <b/>
            <i/>
            <sz val="9"/>
            <color indexed="81"/>
            <rFont val="Tahoma"/>
            <family val="2"/>
          </rPr>
          <t>Crystal.Jordan:</t>
        </r>
        <r>
          <rPr>
            <i/>
            <sz val="9"/>
            <color indexed="81"/>
            <rFont val="Tahoma"/>
            <family val="2"/>
          </rPr>
          <t xml:space="preserve">
• V5050 nr HEARING AID,MON IN THE EAR 41 N Y N 376.00 0.00 1. / 1095.</t>
        </r>
      </text>
    </comment>
    <comment ref="C1790" authorId="1" shapeId="0" xr:uid="{00000000-0006-0000-0100-00003D000000}">
      <text>
        <r>
          <rPr>
            <b/>
            <i/>
            <sz val="9"/>
            <color indexed="81"/>
            <rFont val="Tahoma"/>
            <family val="2"/>
          </rPr>
          <t>Crystal.Jordan:</t>
        </r>
        <r>
          <rPr>
            <i/>
            <sz val="9"/>
            <color indexed="81"/>
            <rFont val="Tahoma"/>
            <family val="2"/>
          </rPr>
          <t xml:space="preserve">
• V5060 nr HEARING AID,MON,BEHIND THE EAR 41 N Y N 376.00 0.00 1. / 1095.</t>
        </r>
      </text>
    </comment>
    <comment ref="C1791" authorId="1" shapeId="0" xr:uid="{00000000-0006-0000-0100-00003E000000}">
      <text>
        <r>
          <rPr>
            <b/>
            <i/>
            <sz val="9"/>
            <color indexed="81"/>
            <rFont val="Tahoma"/>
            <family val="2"/>
          </rPr>
          <t>Crystal.Jordan:</t>
        </r>
        <r>
          <rPr>
            <i/>
            <sz val="9"/>
            <color indexed="81"/>
            <rFont val="Tahoma"/>
            <family val="2"/>
          </rPr>
          <t xml:space="preserve">
• V5095 nr SEMI-IMPLANTABLE MIDDLE EAR HEARING PROSTHESIS 41 Y Y N 0.00 0.00 N / A</t>
        </r>
      </text>
    </comment>
    <comment ref="C1792" authorId="1" shapeId="0" xr:uid="{00000000-0006-0000-0100-00003F000000}">
      <text>
        <r>
          <rPr>
            <b/>
            <i/>
            <sz val="9"/>
            <color indexed="81"/>
            <rFont val="Tahoma"/>
            <family val="2"/>
          </rPr>
          <t>Crystal.Jordan:</t>
        </r>
        <r>
          <rPr>
            <i/>
            <sz val="9"/>
            <color indexed="81"/>
            <rFont val="Tahoma"/>
            <family val="2"/>
          </rPr>
          <t xml:space="preserve">
• V5120 nr HEARING AID,BIN BODY 41 N Y N 752.00 0.00 1. / 1095.</t>
        </r>
      </text>
    </comment>
    <comment ref="C1793" authorId="1" shapeId="0" xr:uid="{00000000-0006-0000-0100-000040000000}">
      <text>
        <r>
          <rPr>
            <b/>
            <i/>
            <sz val="9"/>
            <color indexed="81"/>
            <rFont val="Tahoma"/>
            <family val="2"/>
          </rPr>
          <t>Crystal.Jordan:</t>
        </r>
        <r>
          <rPr>
            <i/>
            <sz val="9"/>
            <color indexed="81"/>
            <rFont val="Tahoma"/>
            <family val="2"/>
          </rPr>
          <t xml:space="preserve">
• V5130 nr HEARING AID, BIN, IN THE EAR 41 N Y N 752.00 0.00 1. / 1095.</t>
        </r>
      </text>
    </comment>
    <comment ref="C1794" authorId="1" shapeId="0" xr:uid="{00000000-0006-0000-0100-000041000000}">
      <text>
        <r>
          <rPr>
            <b/>
            <i/>
            <sz val="9"/>
            <color indexed="81"/>
            <rFont val="Tahoma"/>
            <family val="2"/>
          </rPr>
          <t>Crystal.Jordan:</t>
        </r>
        <r>
          <rPr>
            <i/>
            <sz val="9"/>
            <color indexed="81"/>
            <rFont val="Tahoma"/>
            <family val="2"/>
          </rPr>
          <t xml:space="preserve">
• V5140 nr HEARING AID,BIN BEHIND THE EAR 41 N Y N 752.00 0.00 1. / 1095.</t>
        </r>
      </text>
    </comment>
    <comment ref="C1795" authorId="1" shapeId="0" xr:uid="{00000000-0006-0000-0100-000042000000}">
      <text>
        <r>
          <rPr>
            <b/>
            <i/>
            <sz val="9"/>
            <color indexed="81"/>
            <rFont val="Tahoma"/>
            <family val="2"/>
          </rPr>
          <t>Crystal.Jordan:</t>
        </r>
        <r>
          <rPr>
            <i/>
            <sz val="9"/>
            <color indexed="81"/>
            <rFont val="Tahoma"/>
            <family val="2"/>
          </rPr>
          <t xml:space="preserve">
• V5014 and V5160 (dispensing fees) should be reduced 2.7%. • V5160 nr HEARING AID, DISPENSING FEE, BIN 41 N Y N 349.68 0.00 1. / 1095.</t>
        </r>
      </text>
    </comment>
    <comment ref="C1796" authorId="1" shapeId="0" xr:uid="{6078D260-A185-4ECA-95F2-9E24B73EADC0}">
      <text>
        <r>
          <rPr>
            <b/>
            <i/>
            <sz val="9"/>
            <color indexed="81"/>
            <rFont val="Tahoma"/>
            <family val="2"/>
          </rPr>
          <t>Crystal.Jordan:</t>
        </r>
        <r>
          <rPr>
            <i/>
            <sz val="9"/>
            <color indexed="81"/>
            <rFont val="Tahoma"/>
            <family val="2"/>
          </rPr>
          <t xml:space="preserve">
• V5170 nr HEARING AID,CROS,IN THE EAR 41 N Y N 376.00 0.00 1. / 1095.
</t>
        </r>
      </text>
    </comment>
    <comment ref="C1797" authorId="1" shapeId="0" xr:uid="{688C39AA-CA7D-4D97-9399-5C8390448C7E}">
      <text>
        <r>
          <rPr>
            <b/>
            <i/>
            <sz val="9"/>
            <color indexed="81"/>
            <rFont val="Tahoma"/>
            <family val="2"/>
          </rPr>
          <t>Crystal.Jordan:</t>
        </r>
        <r>
          <rPr>
            <i/>
            <sz val="9"/>
            <color indexed="81"/>
            <rFont val="Tahoma"/>
            <family val="2"/>
          </rPr>
          <t xml:space="preserve">
• V5170 nr HEARING AID,CROS,IN THE EAR 41 N Y N 376.00 0.00 1. / 1095.
</t>
        </r>
      </text>
    </comment>
    <comment ref="C1798" authorId="1" shapeId="0" xr:uid="{00000000-0006-0000-0100-000044000000}">
      <text>
        <r>
          <rPr>
            <b/>
            <i/>
            <sz val="9"/>
            <color indexed="81"/>
            <rFont val="Tahoma"/>
            <family val="2"/>
          </rPr>
          <t>Crystal.Jordan:</t>
        </r>
        <r>
          <rPr>
            <i/>
            <sz val="9"/>
            <color indexed="81"/>
            <rFont val="Tahoma"/>
            <family val="2"/>
          </rPr>
          <t xml:space="preserve">
• V5180 nr HEARING AID,CROS,BEHIND THE EAR 41 N Y N 376.00 0.00 1. / 1095.</t>
        </r>
      </text>
    </comment>
    <comment ref="C1799" authorId="1" shapeId="0" xr:uid="{00000000-0006-0000-0100-000045000000}">
      <text>
        <r>
          <rPr>
            <b/>
            <i/>
            <sz val="9"/>
            <color indexed="81"/>
            <rFont val="Tahoma"/>
            <family val="2"/>
          </rPr>
          <t>Crystal.Jordan:</t>
        </r>
        <r>
          <rPr>
            <i/>
            <sz val="9"/>
            <color indexed="81"/>
            <rFont val="Tahoma"/>
            <family val="2"/>
          </rPr>
          <t xml:space="preserve">
• V5190 nr HEARING AID,CROS,GLASSES 41 N Y N 376.00 0.00 1. / 1095.</t>
        </r>
      </text>
    </comment>
    <comment ref="C1801" authorId="1" shapeId="0" xr:uid="{00000000-0006-0000-0100-000046000000}">
      <text>
        <r>
          <rPr>
            <b/>
            <i/>
            <sz val="9"/>
            <color indexed="81"/>
            <rFont val="Tahoma"/>
            <family val="2"/>
          </rPr>
          <t>Crystal.Jordan:</t>
        </r>
        <r>
          <rPr>
            <i/>
            <sz val="9"/>
            <color indexed="81"/>
            <rFont val="Tahoma"/>
            <family val="2"/>
          </rPr>
          <t xml:space="preserve">
• V5210 nr HEARING AID,BICROS,IN EAR 41 N Y N 752.00 0.00 1. / 1095.</t>
        </r>
      </text>
    </comment>
    <comment ref="C1807" authorId="1" shapeId="0" xr:uid="{00000000-0006-0000-0100-000048000000}">
      <text>
        <r>
          <rPr>
            <b/>
            <i/>
            <sz val="9"/>
            <color indexed="81"/>
            <rFont val="Tahoma"/>
            <family val="2"/>
          </rPr>
          <t>Crystal.Jordan:</t>
        </r>
        <r>
          <rPr>
            <i/>
            <sz val="9"/>
            <color indexed="81"/>
            <rFont val="Tahoma"/>
            <family val="2"/>
          </rPr>
          <t xml:space="preserve">
• V5230 nr HEARING AID,BICROS,GLASSES 41 N Y N 752.00 0.00 1. / 1095.</t>
        </r>
      </text>
    </comment>
    <comment ref="C1810" authorId="1" shapeId="0" xr:uid="{00000000-0006-0000-0100-000049000000}">
      <text>
        <r>
          <rPr>
            <b/>
            <i/>
            <sz val="9"/>
            <color indexed="81"/>
            <rFont val="Tahoma"/>
            <family val="2"/>
          </rPr>
          <t>Crystal.Jordan:</t>
        </r>
        <r>
          <rPr>
            <i/>
            <sz val="9"/>
            <color indexed="81"/>
            <rFont val="Tahoma"/>
            <family val="2"/>
          </rPr>
          <t xml:space="preserve">
• V5242 nr HEARING AID, ANALOG, MON, COMPLETELY IN THE EAR CANAL 41 N Y N 376.00 0.00 1. / 1095.</t>
        </r>
      </text>
    </comment>
    <comment ref="C1811" authorId="1" shapeId="0" xr:uid="{00000000-0006-0000-0100-00004A000000}">
      <text>
        <r>
          <rPr>
            <b/>
            <i/>
            <sz val="9"/>
            <color indexed="81"/>
            <rFont val="Tahoma"/>
            <family val="2"/>
          </rPr>
          <t>Crystal.Jordan:</t>
        </r>
        <r>
          <rPr>
            <i/>
            <sz val="9"/>
            <color indexed="81"/>
            <rFont val="Tahoma"/>
            <family val="2"/>
          </rPr>
          <t xml:space="preserve">
• V5243 nr HEARING AID, ANALOG, MON, IN THE EAR CANAL 41 N Y N 376.00 0.00 1. / 1095.</t>
        </r>
      </text>
    </comment>
    <comment ref="C1812" authorId="1" shapeId="0" xr:uid="{00000000-0006-0000-0100-00004B000000}">
      <text>
        <r>
          <rPr>
            <b/>
            <i/>
            <sz val="9"/>
            <color indexed="81"/>
            <rFont val="Tahoma"/>
            <family val="2"/>
          </rPr>
          <t>Crystal.Jordan:</t>
        </r>
        <r>
          <rPr>
            <i/>
            <sz val="9"/>
            <color indexed="81"/>
            <rFont val="Tahoma"/>
            <family val="2"/>
          </rPr>
          <t xml:space="preserve">
• V5244 nr HEARING AID, DIGITALLY PROGRAM-MABLE ANALOG, MONA, CIC 41 N Y N 376.00 0.00 1. / 1095.</t>
        </r>
      </text>
    </comment>
    <comment ref="C1813" authorId="1" shapeId="0" xr:uid="{00000000-0006-0000-0100-00004C000000}">
      <text>
        <r>
          <rPr>
            <b/>
            <i/>
            <sz val="9"/>
            <color indexed="81"/>
            <rFont val="Tahoma"/>
            <family val="2"/>
          </rPr>
          <t>Crystal.Jordan:</t>
        </r>
        <r>
          <rPr>
            <i/>
            <sz val="9"/>
            <color indexed="81"/>
            <rFont val="Tahoma"/>
            <family val="2"/>
          </rPr>
          <t xml:space="preserve">
• V5245 nr HEARING AID DIGITALLY PROGRAM-MABLE, ANTALOG, MON, ITC 41 N Y N 376.00 0.00 1. / 1095.</t>
        </r>
      </text>
    </comment>
    <comment ref="C1814" authorId="1" shapeId="0" xr:uid="{00000000-0006-0000-0100-00004D000000}">
      <text>
        <r>
          <rPr>
            <b/>
            <i/>
            <sz val="9"/>
            <color indexed="81"/>
            <rFont val="Tahoma"/>
            <family val="2"/>
          </rPr>
          <t>Crystal.Jordan:</t>
        </r>
        <r>
          <rPr>
            <i/>
            <sz val="9"/>
            <color indexed="81"/>
            <rFont val="Tahoma"/>
            <family val="2"/>
          </rPr>
          <t xml:space="preserve">
• V5246 nr HEARING AID DIGITALLY PROGRAM-MABLE ANALOG, MONA, ITE 41 N Y N 376.00 0.00 1. / 1095.</t>
        </r>
      </text>
    </comment>
    <comment ref="C1815" authorId="1" shapeId="0" xr:uid="{00000000-0006-0000-0100-00004E000000}">
      <text>
        <r>
          <rPr>
            <b/>
            <i/>
            <sz val="9"/>
            <color indexed="81"/>
            <rFont val="Tahoma"/>
            <family val="2"/>
          </rPr>
          <t>Crystal.Jordan:</t>
        </r>
        <r>
          <rPr>
            <i/>
            <sz val="9"/>
            <color indexed="81"/>
            <rFont val="Tahoma"/>
            <family val="2"/>
          </rPr>
          <t xml:space="preserve">
• V5247 nr HEARING AID, DIGITALLY PROGRAMMABLE ANALOG, MON, BTE 41 N Y N 376.00 0.00 1. / 1095.</t>
        </r>
      </text>
    </comment>
    <comment ref="C1816" authorId="1" shapeId="0" xr:uid="{00000000-0006-0000-0100-00004F000000}">
      <text>
        <r>
          <rPr>
            <b/>
            <i/>
            <sz val="9"/>
            <color indexed="81"/>
            <rFont val="Tahoma"/>
            <family val="2"/>
          </rPr>
          <t>Crystal.Jordan:</t>
        </r>
        <r>
          <rPr>
            <i/>
            <sz val="9"/>
            <color indexed="81"/>
            <rFont val="Tahoma"/>
            <family val="2"/>
          </rPr>
          <t xml:space="preserve">
• V5248 nr HEARING AID, ANALOG, BIN, CIC 41 N Y N 752.00 0.00 1. / 1095.</t>
        </r>
      </text>
    </comment>
    <comment ref="C1817" authorId="1" shapeId="0" xr:uid="{00000000-0006-0000-0100-000050000000}">
      <text>
        <r>
          <rPr>
            <b/>
            <i/>
            <sz val="9"/>
            <color indexed="81"/>
            <rFont val="Tahoma"/>
            <family val="2"/>
          </rPr>
          <t>Crystal.Jordan:</t>
        </r>
        <r>
          <rPr>
            <i/>
            <sz val="9"/>
            <color indexed="81"/>
            <rFont val="Tahoma"/>
            <family val="2"/>
          </rPr>
          <t xml:space="preserve">
• V5249 nr HEARING AID, ANALOG, BIN, ITC 41 N Y N 752.00 0.00 1. / 1095.</t>
        </r>
      </text>
    </comment>
    <comment ref="C1818" authorId="1" shapeId="0" xr:uid="{00000000-0006-0000-0100-000051000000}">
      <text>
        <r>
          <rPr>
            <b/>
            <i/>
            <sz val="9"/>
            <color indexed="81"/>
            <rFont val="Tahoma"/>
            <family val="2"/>
          </rPr>
          <t>Crystal.Jordan:</t>
        </r>
        <r>
          <rPr>
            <i/>
            <sz val="9"/>
            <color indexed="81"/>
            <rFont val="Tahoma"/>
            <family val="2"/>
          </rPr>
          <t xml:space="preserve">
• V5250 nr HEARING AID DIGITALLY PROGRAMMABLE ANALOG, BIN, CIC 41 N Y N 752.00 0.00 1. / 1095.</t>
        </r>
      </text>
    </comment>
    <comment ref="C1819" authorId="1" shapeId="0" xr:uid="{00000000-0006-0000-0100-000052000000}">
      <text>
        <r>
          <rPr>
            <b/>
            <i/>
            <sz val="9"/>
            <color indexed="81"/>
            <rFont val="Tahoma"/>
            <family val="2"/>
          </rPr>
          <t>Crystal.Jordan:</t>
        </r>
        <r>
          <rPr>
            <i/>
            <sz val="9"/>
            <color indexed="81"/>
            <rFont val="Tahoma"/>
            <family val="2"/>
          </rPr>
          <t xml:space="preserve">
• V5251 nr HEARING AID, DIGITALLY PROGRAMMABLE ANALOG, BIN, ITC 41 N Y N 752.00 0.00 1. / 1095.</t>
        </r>
      </text>
    </comment>
    <comment ref="C1820" authorId="1" shapeId="0" xr:uid="{00000000-0006-0000-0100-000053000000}">
      <text>
        <r>
          <rPr>
            <b/>
            <i/>
            <sz val="9"/>
            <color indexed="81"/>
            <rFont val="Tahoma"/>
            <family val="2"/>
          </rPr>
          <t>Crystal.Jordan:</t>
        </r>
        <r>
          <rPr>
            <i/>
            <sz val="9"/>
            <color indexed="81"/>
            <rFont val="Tahoma"/>
            <family val="2"/>
          </rPr>
          <t xml:space="preserve">
• V5252 nr HEARING AID DIGITALLY PROGRAMMABLE, BIN, ITE 41 N Y N 752.00 0.00 1. / 1095.</t>
        </r>
      </text>
    </comment>
    <comment ref="C1821" authorId="1" shapeId="0" xr:uid="{00000000-0006-0000-0100-000054000000}">
      <text>
        <r>
          <rPr>
            <b/>
            <i/>
            <sz val="9"/>
            <color indexed="81"/>
            <rFont val="Tahoma"/>
            <family val="2"/>
          </rPr>
          <t>Crystal.Jordan:</t>
        </r>
        <r>
          <rPr>
            <i/>
            <sz val="9"/>
            <color indexed="81"/>
            <rFont val="Tahoma"/>
            <family val="2"/>
          </rPr>
          <t xml:space="preserve">
• V5253 nr HEARING AID DIGITALLY PROGRAMMABLE, BIN, BTE 41 N Y N 725.00 0.00 1. / 1095.</t>
        </r>
      </text>
    </comment>
    <comment ref="C1822" authorId="1" shapeId="0" xr:uid="{00000000-0006-0000-0100-000055000000}">
      <text>
        <r>
          <rPr>
            <b/>
            <i/>
            <sz val="9"/>
            <color indexed="81"/>
            <rFont val="Tahoma"/>
            <family val="2"/>
          </rPr>
          <t>Crystal.Jordan:</t>
        </r>
        <r>
          <rPr>
            <i/>
            <sz val="9"/>
            <color indexed="81"/>
            <rFont val="Tahoma"/>
            <family val="2"/>
          </rPr>
          <t xml:space="preserve">
• V5254 nr HEARING AID DIGITAL, MONCIC 41 N Y N 376.00 0.00 1. / 1095.</t>
        </r>
      </text>
    </comment>
    <comment ref="C1823" authorId="1" shapeId="0" xr:uid="{00000000-0006-0000-0100-000056000000}">
      <text>
        <r>
          <rPr>
            <b/>
            <i/>
            <sz val="9"/>
            <color indexed="81"/>
            <rFont val="Tahoma"/>
            <family val="2"/>
          </rPr>
          <t>Crystal.Jordan:</t>
        </r>
        <r>
          <rPr>
            <i/>
            <sz val="9"/>
            <color indexed="81"/>
            <rFont val="Tahoma"/>
            <family val="2"/>
          </rPr>
          <t xml:space="preserve">
• V5255 nr HEARING AID DIGITALLY, MON, ITC 41 N Y N 376.00 0.00 1. / 1095.</t>
        </r>
      </text>
    </comment>
    <comment ref="C1824" authorId="1" shapeId="0" xr:uid="{00000000-0006-0000-0100-000057000000}">
      <text>
        <r>
          <rPr>
            <b/>
            <i/>
            <sz val="9"/>
            <color indexed="81"/>
            <rFont val="Tahoma"/>
            <family val="2"/>
          </rPr>
          <t>Crystal.Jordan:</t>
        </r>
        <r>
          <rPr>
            <i/>
            <sz val="9"/>
            <color indexed="81"/>
            <rFont val="Tahoma"/>
            <family val="2"/>
          </rPr>
          <t xml:space="preserve">
• V5256 nr HEARING AID, DIGITAL, MON, ITE 41 N Y N 376.00 0.00 1. / 1095.</t>
        </r>
      </text>
    </comment>
    <comment ref="C1825" authorId="1" shapeId="0" xr:uid="{00000000-0006-0000-0100-000058000000}">
      <text>
        <r>
          <rPr>
            <b/>
            <i/>
            <sz val="9"/>
            <color indexed="81"/>
            <rFont val="Tahoma"/>
            <family val="2"/>
          </rPr>
          <t>Crystal.Jordan:</t>
        </r>
        <r>
          <rPr>
            <i/>
            <sz val="9"/>
            <color indexed="81"/>
            <rFont val="Tahoma"/>
            <family val="2"/>
          </rPr>
          <t xml:space="preserve">
• V5257 nr HEARING AID DIGITAL, MON, BTE 41 N Y N 376.00 0.00 1. / 1095.</t>
        </r>
      </text>
    </comment>
    <comment ref="C1826" authorId="1" shapeId="0" xr:uid="{00000000-0006-0000-0100-000059000000}">
      <text>
        <r>
          <rPr>
            <b/>
            <i/>
            <sz val="9"/>
            <color indexed="81"/>
            <rFont val="Tahoma"/>
            <family val="2"/>
          </rPr>
          <t>Crystal.Jordan:</t>
        </r>
        <r>
          <rPr>
            <i/>
            <sz val="9"/>
            <color indexed="81"/>
            <rFont val="Tahoma"/>
            <family val="2"/>
          </rPr>
          <t xml:space="preserve">
• V5258 nr HEARING AID DIGITAL, BIN, CIC 41 N Y N 752.00 0.00 1. / 1095.</t>
        </r>
      </text>
    </comment>
    <comment ref="C1827" authorId="1" shapeId="0" xr:uid="{00000000-0006-0000-0100-00005A000000}">
      <text>
        <r>
          <rPr>
            <b/>
            <i/>
            <sz val="9"/>
            <color indexed="81"/>
            <rFont val="Tahoma"/>
            <family val="2"/>
          </rPr>
          <t>Crystal.Jordan:</t>
        </r>
        <r>
          <rPr>
            <i/>
            <sz val="9"/>
            <color indexed="81"/>
            <rFont val="Tahoma"/>
            <family val="2"/>
          </rPr>
          <t xml:space="preserve">
• V5259 nr HEARING AID DIGITAL, BIN, ITC 41 N Y N 752.00 0.00 1. / 1095.</t>
        </r>
      </text>
    </comment>
    <comment ref="C1828" authorId="1" shapeId="0" xr:uid="{00000000-0006-0000-0100-00005B000000}">
      <text>
        <r>
          <rPr>
            <b/>
            <i/>
            <sz val="9"/>
            <color indexed="81"/>
            <rFont val="Tahoma"/>
            <family val="2"/>
          </rPr>
          <t>Crystal.Jordan:</t>
        </r>
        <r>
          <rPr>
            <i/>
            <sz val="9"/>
            <color indexed="81"/>
            <rFont val="Tahoma"/>
            <family val="2"/>
          </rPr>
          <t xml:space="preserve">
• V5260 nr HEARING AID DIGITAL, BIN, ITE 41 N Y N 752.00 0.00 1. / 1095</t>
        </r>
      </text>
    </comment>
    <comment ref="C1829" authorId="1" shapeId="0" xr:uid="{00000000-0006-0000-0100-00005C000000}">
      <text>
        <r>
          <rPr>
            <b/>
            <i/>
            <sz val="9"/>
            <color indexed="81"/>
            <rFont val="Tahoma"/>
            <family val="2"/>
          </rPr>
          <t>Crystal.Jordan:</t>
        </r>
        <r>
          <rPr>
            <i/>
            <sz val="9"/>
            <color indexed="81"/>
            <rFont val="Tahoma"/>
            <family val="2"/>
          </rPr>
          <t xml:space="preserve">
• V5261 nr HEARING AID DIGITAL, BIN, BTE 41 N Y N 752.00 0.00 1. / 1095.</t>
        </r>
      </text>
    </comment>
  </commentList>
</comments>
</file>

<file path=xl/sharedStrings.xml><?xml version="1.0" encoding="utf-8"?>
<sst xmlns="http://schemas.openxmlformats.org/spreadsheetml/2006/main" count="11760" uniqueCount="3616">
  <si>
    <t>HCPCS</t>
  </si>
  <si>
    <t>LTC</t>
  </si>
  <si>
    <t>A4212</t>
  </si>
  <si>
    <t xml:space="preserve">NON-CORING NEEDLE OR STYLET , W/ OR W/O CATHETER  </t>
  </si>
  <si>
    <t>N</t>
  </si>
  <si>
    <t>Y</t>
  </si>
  <si>
    <t>A4213</t>
  </si>
  <si>
    <t xml:space="preserve">SYRINGE STERILE 20CC OR GREATER, EACH             </t>
  </si>
  <si>
    <t>A4216</t>
  </si>
  <si>
    <t xml:space="preserve">STERILE WATER SALINE, AND/OR DEXTROSE, 10 ML      </t>
  </si>
  <si>
    <t>A4217</t>
  </si>
  <si>
    <t xml:space="preserve">STERILE WATER/SALINE 500 ML                       </t>
  </si>
  <si>
    <t>A4220</t>
  </si>
  <si>
    <t xml:space="preserve">REFILL KIT FOR IMPLANTABLE INFUSION PUMP          </t>
  </si>
  <si>
    <t>A4221</t>
  </si>
  <si>
    <t>A4222</t>
  </si>
  <si>
    <t>INFUSION SUPPLIES-EXTERNAL INFUSION PUMP, PER CASS</t>
  </si>
  <si>
    <t>A4223</t>
  </si>
  <si>
    <t>INFUSION SUPPLIES NOT USED W/ EXTERNAL INF PUMP,PE</t>
  </si>
  <si>
    <t>A4230</t>
  </si>
  <si>
    <t>INFUSION SET/EXTERNAL INSULIN PUMP, NON-NEEDLE CAN</t>
  </si>
  <si>
    <t>A4231</t>
  </si>
  <si>
    <t xml:space="preserve">INFUSION SET, EXTERNAL INSULIN PUMP, NEEDLE TYPE  </t>
  </si>
  <si>
    <t>A4232</t>
  </si>
  <si>
    <t>SYRINGE WITH NEEDLE FOR EXTERNAL INSULIN PUMP, STE</t>
  </si>
  <si>
    <t>A4233</t>
  </si>
  <si>
    <t>REPLACEMENT BATT OTHER THAN J CELL FOR GLUE MONITO</t>
  </si>
  <si>
    <t>A4234</t>
  </si>
  <si>
    <t>REPLACEMENT BATTERY, ALKALINE J CELL FOR GLUCOSE M</t>
  </si>
  <si>
    <t>A4235</t>
  </si>
  <si>
    <t>REPLACEMENT BATT LITHIUM FOR USE W/GLUS MONITOR, E</t>
  </si>
  <si>
    <t>A4236</t>
  </si>
  <si>
    <t>REPLACEMENT BATT, SILVER OXIDE FOR USE W/ GLUC MON</t>
  </si>
  <si>
    <t>A4265</t>
  </si>
  <si>
    <t xml:space="preserve">PARAFFIN PER POUND                                </t>
  </si>
  <si>
    <t>A4284</t>
  </si>
  <si>
    <t xml:space="preserve"> BREAST SHIELD AND SPLASH PROTECTOR FOR USE WITH P</t>
  </si>
  <si>
    <t>A4310</t>
  </si>
  <si>
    <t>A4311</t>
  </si>
  <si>
    <t>INSERTION TRAY W/O DRAINAGE BAG,WITH FOLEY CATH-LA</t>
  </si>
  <si>
    <t>A4312</t>
  </si>
  <si>
    <t>INSERTION TRAY W/OUT DRAINAGE BAG W/FOLEY CATH,ALL</t>
  </si>
  <si>
    <t>A4313</t>
  </si>
  <si>
    <t xml:space="preserve">INSERTION TRAY W/OUT DRAINAGE BAG, W/ CATH, 3-WAY </t>
  </si>
  <si>
    <t>A4314</t>
  </si>
  <si>
    <t>INSERTION TRAY WITH DRAINAGE BAG WITH FOLEY CATH-L</t>
  </si>
  <si>
    <t>A4315</t>
  </si>
  <si>
    <t xml:space="preserve">INSERTION TRAY W/ DRAINAGE BAG AND FOLEY CATH-ALL </t>
  </si>
  <si>
    <t>A4316</t>
  </si>
  <si>
    <t xml:space="preserve">INSERTION TRAY W/DRAINAGE BAG W/FOLEY CATH, CONT. </t>
  </si>
  <si>
    <t>A4320</t>
  </si>
  <si>
    <t xml:space="preserve">IRRIGATION TRAY W/ BULB OR PISTON SYRINGE         </t>
  </si>
  <si>
    <t>A4322</t>
  </si>
  <si>
    <t xml:space="preserve">IRRIGATION SYRINGE, BULB OR PISTON, EACH          </t>
  </si>
  <si>
    <t>A4326</t>
  </si>
  <si>
    <t>A4327</t>
  </si>
  <si>
    <t>A4328</t>
  </si>
  <si>
    <t xml:space="preserve">FEMALE URINARY COLLECTION DEVICE, POUCH-EACH      </t>
  </si>
  <si>
    <t>A4330</t>
  </si>
  <si>
    <t xml:space="preserve">PERIANAL FECAL COLLECTION POUCH E/ADHES EACH      </t>
  </si>
  <si>
    <t>A4331</t>
  </si>
  <si>
    <t>EXTENSION DRAINAGE TUBING, ANY TYPE W/CON/ADAP/, U</t>
  </si>
  <si>
    <t>A4332</t>
  </si>
  <si>
    <t xml:space="preserve">LUBRICANT, INDIVIDUAL STERILE PACKET, EACH        </t>
  </si>
  <si>
    <t>A4333</t>
  </si>
  <si>
    <t>URINARY CATHETER ANCHORING DEVICE, ADHESIVE SKIN A</t>
  </si>
  <si>
    <t>A4334</t>
  </si>
  <si>
    <t>URINARY CATHETER ANCHORING DEVICE, LEG STRAP, EACH</t>
  </si>
  <si>
    <t>A4338</t>
  </si>
  <si>
    <t>INDWELLING CATHETER; FOLEY TYPE, LATEX WITH COATIN</t>
  </si>
  <si>
    <t>A4340</t>
  </si>
  <si>
    <t>INDWELLING CATHETER; SPECIALTY TYPE, COUDE, MUSHRO</t>
  </si>
  <si>
    <t>A4344</t>
  </si>
  <si>
    <t xml:space="preserve">INDWELLING CATHETER; FOLEY TYPE, ALL SILICONE     </t>
  </si>
  <si>
    <t>A4349</t>
  </si>
  <si>
    <t>A4351</t>
  </si>
  <si>
    <t>A4352</t>
  </si>
  <si>
    <t xml:space="preserve">INTERMITTANT URINARY CATH; COUDE (CURVED) TIP ANY </t>
  </si>
  <si>
    <t>A4353</t>
  </si>
  <si>
    <t>A4355</t>
  </si>
  <si>
    <t>A4356</t>
  </si>
  <si>
    <t>A4357</t>
  </si>
  <si>
    <t>A4358</t>
  </si>
  <si>
    <t>URINARY DRAINAGE BAG, LEG OR ABD, W/ OR W/O TUBES,</t>
  </si>
  <si>
    <t>A4360</t>
  </si>
  <si>
    <t xml:space="preserve">DISP. EXTERNAL URETHRAL CLAMP OR COMP DEVICE WITH </t>
  </si>
  <si>
    <t>A4361</t>
  </si>
  <si>
    <t xml:space="preserve">OSTOMY FACE PLATE, EACH                           </t>
  </si>
  <si>
    <t>A4362</t>
  </si>
  <si>
    <t>A4363</t>
  </si>
  <si>
    <t xml:space="preserve">OSTOMY CLAMP, ANY TYPE, REPLACE ONLY, EACH        </t>
  </si>
  <si>
    <t>A4364</t>
  </si>
  <si>
    <t>A4366</t>
  </si>
  <si>
    <t xml:space="preserve">OSTOMY VENT, ANY TYPE, EACH                       </t>
  </si>
  <si>
    <t>A4367</t>
  </si>
  <si>
    <t xml:space="preserve">OSTOMY BELT, EACH                                 </t>
  </si>
  <si>
    <t>A4368</t>
  </si>
  <si>
    <t xml:space="preserve">OSTOMY FILTER, ANY TYPE EACH                      </t>
  </si>
  <si>
    <t>A4369</t>
  </si>
  <si>
    <t xml:space="preserve">OSTOMY SKIN BARRIER LIQUID-SPRAY, BRUSH, ETC, PER </t>
  </si>
  <si>
    <t>A4371</t>
  </si>
  <si>
    <t xml:space="preserve">OSTOMY SKIN BARRIER; POWDER, PER OZ               </t>
  </si>
  <si>
    <t>A4372</t>
  </si>
  <si>
    <t>OSTOMY SKIN BARRIER;SOLID 4X4 OR EQUAL BUILT-IN CO</t>
  </si>
  <si>
    <t>A4373</t>
  </si>
  <si>
    <t>A4375</t>
  </si>
  <si>
    <t>A4376</t>
  </si>
  <si>
    <t>A4377</t>
  </si>
  <si>
    <t>OSTOMY POUCH;DRAINABLE FOR USE ON FACEPLATE, PLAST</t>
  </si>
  <si>
    <t>A4378</t>
  </si>
  <si>
    <t>A4379</t>
  </si>
  <si>
    <t>A4380</t>
  </si>
  <si>
    <t>A4381</t>
  </si>
  <si>
    <t>OSTOMY POUCH,URINARY;FOR USE ON FACEPLATE, PLASTIC</t>
  </si>
  <si>
    <t>A4382</t>
  </si>
  <si>
    <t>OSTOMY POUCH,URINARY;FOR USE ON FACEPLATE,HEAVY PL</t>
  </si>
  <si>
    <t>A4383</t>
  </si>
  <si>
    <t>OSTOMY POUCH, URINARY; FOR USE ON FACEPLATE, RUBBE</t>
  </si>
  <si>
    <t>A4384</t>
  </si>
  <si>
    <t xml:space="preserve">OSTOMY FACEPLATE EQUIVALENT; SILICONE RING EACH   </t>
  </si>
  <si>
    <t>A4385</t>
  </si>
  <si>
    <t>A4387</t>
  </si>
  <si>
    <t>A4388</t>
  </si>
  <si>
    <t>A4389</t>
  </si>
  <si>
    <t>A4390</t>
  </si>
  <si>
    <t>A4391</t>
  </si>
  <si>
    <t>A4392</t>
  </si>
  <si>
    <t>A4393</t>
  </si>
  <si>
    <t>A4394</t>
  </si>
  <si>
    <t>A4395</t>
  </si>
  <si>
    <t xml:space="preserve">OSTOMY DEODORANT FOR POUCH,SOLID, PER TABLET      </t>
  </si>
  <si>
    <t>A4396</t>
  </si>
  <si>
    <t xml:space="preserve">OSTOMY BELT WITH PERISTOMAL HERNIA SUPPORT        </t>
  </si>
  <si>
    <t>A4397</t>
  </si>
  <si>
    <t>A4398</t>
  </si>
  <si>
    <t xml:space="preserve">OSTOMY IRRIGATION SUPPLY: BAG, EACH               </t>
  </si>
  <si>
    <t>A4399</t>
  </si>
  <si>
    <t>A4400</t>
  </si>
  <si>
    <t xml:space="preserve">OSTOMY IRRIGATION SET                             </t>
  </si>
  <si>
    <t>A4402</t>
  </si>
  <si>
    <t>A4404</t>
  </si>
  <si>
    <t xml:space="preserve">OSTOMY RING, EACH                                 </t>
  </si>
  <si>
    <t>A4405</t>
  </si>
  <si>
    <t>OSTOMY SKIN BARRIER NON-PECTIN BASED PASTE PER OUN</t>
  </si>
  <si>
    <t>A4406</t>
  </si>
  <si>
    <t xml:space="preserve">OSTOMY SKIN BARRIER PECTIN BASED PER OUNCE        </t>
  </si>
  <si>
    <t>A4407</t>
  </si>
  <si>
    <t>A4408</t>
  </si>
  <si>
    <t>A4409</t>
  </si>
  <si>
    <t>A4410</t>
  </si>
  <si>
    <t>A4411</t>
  </si>
  <si>
    <t>OSTOMY SKIN BARRIER SOLID 4X4 OR EQUIV EXT WEAR W/</t>
  </si>
  <si>
    <t>A4412</t>
  </si>
  <si>
    <t>OSTOMY POUCH DRAINABLE HIGH OUTPUT USE W/2 PIECE S</t>
  </si>
  <si>
    <t>A4413</t>
  </si>
  <si>
    <t>OST POUCH DRAINABLE HIGH OUTPUT USE W/2 PIECE SYST</t>
  </si>
  <si>
    <t>A4414</t>
  </si>
  <si>
    <t>A4415</t>
  </si>
  <si>
    <t>A4416</t>
  </si>
  <si>
    <t>OSTOMY POUCH, CLOSED, W/BARR ATTAC W/FILTER ONE PI</t>
  </si>
  <si>
    <t>A4417</t>
  </si>
  <si>
    <t>OSTOMY POUCH, CLO., W/BARR W/BLT IN CONVEX, W/FILT</t>
  </si>
  <si>
    <t>A4418</t>
  </si>
  <si>
    <t>OSTOMY POUCH, CLOSED, W/OUT BARR ATTACED, W/FILTER</t>
  </si>
  <si>
    <t>A4419</t>
  </si>
  <si>
    <t>OSTOMY POUCH, CLOSED, FOR USE ON BARR W/NON-LOCK F</t>
  </si>
  <si>
    <t>A4420</t>
  </si>
  <si>
    <t>OSTOMY POUCH, CLOSED, FOR USE ON BARR W/LOCK (2 PI</t>
  </si>
  <si>
    <t>A4421</t>
  </si>
  <si>
    <t xml:space="preserve">OSTOMY SUPPLIES;  MISCELLANEOUS                   </t>
  </si>
  <si>
    <t>A4422</t>
  </si>
  <si>
    <t xml:space="preserve">OST ABSOR MATERIAL (SHEET/PAD/CRYSTAL PACKET) USE </t>
  </si>
  <si>
    <t>A4423</t>
  </si>
  <si>
    <t>OSTOMY POUCH CLOSED, USE W/BARR W/LOCK FLANG, W/FI</t>
  </si>
  <si>
    <t>A4424</t>
  </si>
  <si>
    <t>OSTOMY POUCH, DRAINABLE, W/BARRIER ATTACHED, W/FIL</t>
  </si>
  <si>
    <t>A4425</t>
  </si>
  <si>
    <t xml:space="preserve">OSTOMY POUCH, DRAINABLE, USE W/BARRIER W/NON-LOCK </t>
  </si>
  <si>
    <t>A4426</t>
  </si>
  <si>
    <t>OSTOMY POUCH, DRAINABLE, USE ON BARRIER W/LOCK FLA</t>
  </si>
  <si>
    <t>A4427</t>
  </si>
  <si>
    <t>A4428</t>
  </si>
  <si>
    <t>OSTOMY POUCH, URINARY, W/EXT WEAR BARRIER ATTA, W/</t>
  </si>
  <si>
    <t>A4429</t>
  </si>
  <si>
    <t>OSTOMY POUCH, URINARY, W/ BARR ATTA W/BUILT IN CON</t>
  </si>
  <si>
    <t>A4430</t>
  </si>
  <si>
    <t>A4431</t>
  </si>
  <si>
    <t xml:space="preserve">OSTOMY POUCH, URINARY, W/BARR ATTA/VALUE          </t>
  </si>
  <si>
    <t>A4432</t>
  </si>
  <si>
    <t>A4433</t>
  </si>
  <si>
    <t>A4434</t>
  </si>
  <si>
    <t>OSTOMY POUCH, URINARY, USE ON BARR W/LOCK FG VALVE</t>
  </si>
  <si>
    <t>A4450</t>
  </si>
  <si>
    <t xml:space="preserve">TAPE,NON WATERPROOF, PER 18 SQUARE INCHES         </t>
  </si>
  <si>
    <t>A4452</t>
  </si>
  <si>
    <t xml:space="preserve">TAPE,WATERPROOF PER 18 SQ. INCHES                 </t>
  </si>
  <si>
    <t>A4455</t>
  </si>
  <si>
    <t xml:space="preserve">OSTOMY ADHESIVE REMOVER OR SOLVENT PER OUNCE      </t>
  </si>
  <si>
    <t>A4456</t>
  </si>
  <si>
    <t xml:space="preserve">ADHESIVE REMOVER, WIPES, ANY TYPE, EACH           </t>
  </si>
  <si>
    <t>A4463</t>
  </si>
  <si>
    <t xml:space="preserve">SURGICAL DRESSING HOLDER, REUSABLE, EACH          </t>
  </si>
  <si>
    <t>A4465</t>
  </si>
  <si>
    <t xml:space="preserve">NON-ELASTIC BINDER EXTREMITY                      </t>
  </si>
  <si>
    <t>A4481</t>
  </si>
  <si>
    <t xml:space="preserve">TRACH, STOMA FILTER ANY TYPE, ANY SIZE, EACH      </t>
  </si>
  <si>
    <t>A4555</t>
  </si>
  <si>
    <t>ELECTRODE-TRANDUCER, USE W-ELEC STIM DEVICE FOR CA</t>
  </si>
  <si>
    <t>A4556</t>
  </si>
  <si>
    <t>A4557</t>
  </si>
  <si>
    <t xml:space="preserve">LEAD WIRE (EG, APNEA MONITOR) PER PAIR            </t>
  </si>
  <si>
    <t>A4558</t>
  </si>
  <si>
    <t xml:space="preserve">CONDUCTIVE PASTE OR GEL FOR USE WITH TENS/NMES    </t>
  </si>
  <si>
    <t>A4561</t>
  </si>
  <si>
    <t>A4565</t>
  </si>
  <si>
    <t>A4566</t>
  </si>
  <si>
    <t>SHOULDER SLING OR VEST DESIGN ABD RESTRAINER WITH/</t>
  </si>
  <si>
    <t>A4595</t>
  </si>
  <si>
    <t>A4604</t>
  </si>
  <si>
    <t>A4605</t>
  </si>
  <si>
    <t xml:space="preserve">TRACHEAL SUCTION CATHETER, CLOSED SYSTEM, EACH    </t>
  </si>
  <si>
    <t>A4606</t>
  </si>
  <si>
    <t xml:space="preserve">OXYGEN, REPLACEMENT PROBE FOR OXIMETER DEVICE     </t>
  </si>
  <si>
    <t>A4615</t>
  </si>
  <si>
    <t xml:space="preserve">CANNULA, NASAL                                    </t>
  </si>
  <si>
    <t>A4619</t>
  </si>
  <si>
    <t xml:space="preserve">FACE TENT                                         </t>
  </si>
  <si>
    <t>A4623</t>
  </si>
  <si>
    <t xml:space="preserve">TRACHEOSTOMY INNER CANNULA                        </t>
  </si>
  <si>
    <t>A4624</t>
  </si>
  <si>
    <t xml:space="preserve">TRACHEAL SUCTION CATHETER, ANY TYPE,OTHER THAN CL </t>
  </si>
  <si>
    <t>A4626</t>
  </si>
  <si>
    <t xml:space="preserve">TRACHEOSTOMY CLEANING BRUSH                       </t>
  </si>
  <si>
    <t>A4628</t>
  </si>
  <si>
    <t xml:space="preserve">OROPHARYNGEAL SUCTION CATHETER, EACH              </t>
  </si>
  <si>
    <t>A4629</t>
  </si>
  <si>
    <t>A4630</t>
  </si>
  <si>
    <t>REPLACEMENT BATTERIES FOR MEDICALLY NECESSARY TENS</t>
  </si>
  <si>
    <t>A4635</t>
  </si>
  <si>
    <t xml:space="preserve">CRUTCH-UNDERARM PAD, REPLACEMENT, EACH            </t>
  </si>
  <si>
    <t>A4636</t>
  </si>
  <si>
    <t xml:space="preserve">HANDGRIP-CANE CRUTCH OR WALKER, REPLACEMENT, EACH </t>
  </si>
  <si>
    <t>A4637</t>
  </si>
  <si>
    <t xml:space="preserve">TIP-CANE CRUTCH OR WALKER, REPLACEMENT, EACH      </t>
  </si>
  <si>
    <t>A4640</t>
  </si>
  <si>
    <t xml:space="preserve">ALTERNATING PRESSURE PAD REPLACEMENT, PT OWNED    </t>
  </si>
  <si>
    <t>A4649</t>
  </si>
  <si>
    <t>A4657</t>
  </si>
  <si>
    <t xml:space="preserve">SYRINGE,WITH OR WITHOUT NEEDLE,EACH               </t>
  </si>
  <si>
    <t>A4660</t>
  </si>
  <si>
    <t xml:space="preserve">BLOOD PRESSURE KIT W/CUFF AND STETHOSCOPE         </t>
  </si>
  <si>
    <t>A4663</t>
  </si>
  <si>
    <t xml:space="preserve">BLOOD PRESSURE CUFF ONLY                          </t>
  </si>
  <si>
    <t>A4670</t>
  </si>
  <si>
    <t xml:space="preserve">AUTO BLOOD PRESSURE MONITOR                       </t>
  </si>
  <si>
    <t>A4927</t>
  </si>
  <si>
    <t xml:space="preserve">GLOVES/NON-STERILE, PER 100                       </t>
  </si>
  <si>
    <t>A4930</t>
  </si>
  <si>
    <t xml:space="preserve">GLOVES, STERILE, PER PAIR                         </t>
  </si>
  <si>
    <t>A4931</t>
  </si>
  <si>
    <t xml:space="preserve">THERMOMETER, ORAL REUSABLE ANY TYPE EACH          </t>
  </si>
  <si>
    <t>A4932</t>
  </si>
  <si>
    <t xml:space="preserve">THERMOMETER RECTAL REUSABLE ANY TYPE EACH         </t>
  </si>
  <si>
    <t>A5051</t>
  </si>
  <si>
    <t xml:space="preserve">OSTOMY POUCH, CLOSED; W/BARRIER ATTACHED (1 PC)   </t>
  </si>
  <si>
    <t>A5052</t>
  </si>
  <si>
    <t xml:space="preserve">OSTOMY POUCH, CLOSED; W/O BARRIER ATTACHED (1 PC) </t>
  </si>
  <si>
    <t>A5053</t>
  </si>
  <si>
    <t xml:space="preserve">OSTOMY POUCH, CLOSED; FOR USE ON FACEPLATE        </t>
  </si>
  <si>
    <t>A5054</t>
  </si>
  <si>
    <t xml:space="preserve">OSTOMY POUCH, CLOSED; FOR USE ON BARRIER W/FLANGE </t>
  </si>
  <si>
    <t>A5055</t>
  </si>
  <si>
    <t>A5056</t>
  </si>
  <si>
    <t>A5057</t>
  </si>
  <si>
    <t>OSTOMY POUCH DRAINBLE W EXT BARRIER W BLT CONVEXIT</t>
  </si>
  <si>
    <t>A5061</t>
  </si>
  <si>
    <t xml:space="preserve">OSTOMY POUCH, DRAINABLE; W/BARRIER (1 PC) EACH    </t>
  </si>
  <si>
    <t>A5062</t>
  </si>
  <si>
    <t xml:space="preserve">OSTOMY POUCH, DRAINABLE; W/O BARRIER (1 PC)       </t>
  </si>
  <si>
    <t>A5063</t>
  </si>
  <si>
    <t>OSTOMY POUCH, DRAINABLE; FOR USE W/BARRIER W/FLANG</t>
  </si>
  <si>
    <t>A5071</t>
  </si>
  <si>
    <t xml:space="preserve">OSTOMY POUCH,URINARY; W/BARRIER (1 PC)            </t>
  </si>
  <si>
    <t>A5072</t>
  </si>
  <si>
    <t xml:space="preserve">OSTOMY POUCH, URINARY; W/O BARRIER (1 PC)         </t>
  </si>
  <si>
    <t>A5073</t>
  </si>
  <si>
    <t xml:space="preserve">OSTOMY POUCH; URINARY; FOR USE W/BARRIER W/FLANGE </t>
  </si>
  <si>
    <t>A5081</t>
  </si>
  <si>
    <t xml:space="preserve">STOMA PLUG OR SEAL, ANY TYPE                      </t>
  </si>
  <si>
    <t>A5082</t>
  </si>
  <si>
    <t xml:space="preserve">OSTOMY CONTINENT DEVICE, STOMA CATHETER, EACH     </t>
  </si>
  <si>
    <t>A5093</t>
  </si>
  <si>
    <t xml:space="preserve">OSTOMY ACCESSORY, CONVEX INSERT, EACH             </t>
  </si>
  <si>
    <t>A5105</t>
  </si>
  <si>
    <t>A5112</t>
  </si>
  <si>
    <t>URINARY DRN BAG, LEG/ABD, LATEX, W/WO TUBE, WITH S</t>
  </si>
  <si>
    <t>A5113</t>
  </si>
  <si>
    <t xml:space="preserve">LEG STRAP, LATEX, REPLACEMENT ONLY, PER SET       </t>
  </si>
  <si>
    <t>A5114</t>
  </si>
  <si>
    <t>LEG STRAP, FOAM OR FABRIC, REPLACEMENT ONLY, PER S</t>
  </si>
  <si>
    <t>A5120</t>
  </si>
  <si>
    <t xml:space="preserve">SKIN BARRIER, WIPES OR SWABS, EAC                 </t>
  </si>
  <si>
    <t>A5121</t>
  </si>
  <si>
    <t xml:space="preserve">OSTOMY SKIN BARRIER; SOLID 6X6 OR EQUAL, EACH     </t>
  </si>
  <si>
    <t>A5122</t>
  </si>
  <si>
    <t xml:space="preserve">OSTOMY SKIN BARRIER; SOLID, 8X8 OR EQUAL, EACH    </t>
  </si>
  <si>
    <t>A5126</t>
  </si>
  <si>
    <t xml:space="preserve">OSTOMY ADHESIVE OR NON-ADHESIVE DISK OR FOAM PAD, </t>
  </si>
  <si>
    <t>A5131</t>
  </si>
  <si>
    <t>APPLIANCE CLEANER, INCONTINENCE AND OSTOMY, PER 16</t>
  </si>
  <si>
    <t>A5200</t>
  </si>
  <si>
    <t>A5500</t>
  </si>
  <si>
    <t>DIABETIC ONLY-CUSTOM PREP OF OFF SHELF DEPTH INLAY</t>
  </si>
  <si>
    <t>A5501</t>
  </si>
  <si>
    <t>DIABETIC ONLY,CUSTOM PREP SHOE MOLDED FROM CAST, E</t>
  </si>
  <si>
    <t>A5503</t>
  </si>
  <si>
    <t>A5504</t>
  </si>
  <si>
    <t xml:space="preserve">DIABETIC ONLY-MOD-OFF SHELF/MOLD SHOE W/ WEDGES   </t>
  </si>
  <si>
    <t>A5505</t>
  </si>
  <si>
    <t>A5506</t>
  </si>
  <si>
    <t>DIABETIC ONLY,MOD OFF SHELF/MOLD SHOE W/OFF-SET HE</t>
  </si>
  <si>
    <t>A5507</t>
  </si>
  <si>
    <t>DIABETIC ONLY,NOT OTHERWISE SPECIFIED MODIFICATION</t>
  </si>
  <si>
    <t>A5512</t>
  </si>
  <si>
    <t>DIABETCS ONLY, MUL. INSERT MOLDED W/HEAT, INC ARCH</t>
  </si>
  <si>
    <t>A5513</t>
  </si>
  <si>
    <t xml:space="preserve">DIABETCS ONLY, MUL. DENT INSERT INCLUD ARCH, CUST </t>
  </si>
  <si>
    <t>A6000</t>
  </si>
  <si>
    <t>A6010</t>
  </si>
  <si>
    <t>A6011</t>
  </si>
  <si>
    <t>COLLAGEN BASED WOUND FILLER GEL/PASTE PER GRAM COL</t>
  </si>
  <si>
    <t>A6021</t>
  </si>
  <si>
    <t>COLLAGEN DRESSING, PAD SIZE 16SQ IN OR LESS, EACH,</t>
  </si>
  <si>
    <t>A6022</t>
  </si>
  <si>
    <t xml:space="preserve">COLLAGEN DRESSING,PAD MORE THAN 16SQ IN LESS THAN </t>
  </si>
  <si>
    <t>A6023</t>
  </si>
  <si>
    <t>COLLAGEN DRESSING, PAD SIZE MORE THAN 48SQ IN EACH</t>
  </si>
  <si>
    <t>A6024</t>
  </si>
  <si>
    <t>COLLAGEN DRESSING WOUND FILLER PER 6 INCHES, STERI</t>
  </si>
  <si>
    <t>A6154</t>
  </si>
  <si>
    <t xml:space="preserve">WOUND POUCH, EACH                                 </t>
  </si>
  <si>
    <t>A6196</t>
  </si>
  <si>
    <t>ALGINATE DRESSING,WOUND COVER,PAD SIZE 16 SQ" LESS</t>
  </si>
  <si>
    <t>A6197</t>
  </si>
  <si>
    <t>ALGINATE DRESING,WOUND COVER,PAD SZE &gt;16 SQ",&lt;48 S</t>
  </si>
  <si>
    <t>A6198</t>
  </si>
  <si>
    <t xml:space="preserve">ALGINATE DRESSING, WOUND COVER,PAD SIZE &gt; 48 SQ", </t>
  </si>
  <si>
    <t>A6199</t>
  </si>
  <si>
    <t>ALGINATE DRESSING, WOUND FILLER, PER 6 INCHES, STE</t>
  </si>
  <si>
    <t>A6203</t>
  </si>
  <si>
    <t>COMPOSITE DRESSING,16 SQ" OR LESS,W/ADHESIVE BORDE</t>
  </si>
  <si>
    <t>A6204</t>
  </si>
  <si>
    <t>COMPOSITE DRESSING,17 TO 48 SQ" W/ADHESIVE BORDER,</t>
  </si>
  <si>
    <t>A6205</t>
  </si>
  <si>
    <t>COMPOSITE DRESSING &gt;48 SQ",ANY SIZE ADHESIVE BORDE</t>
  </si>
  <si>
    <t>A6206</t>
  </si>
  <si>
    <t>CONTACT LAYER, 16 SQ IN OR LESS, EACH DRESSING, ST</t>
  </si>
  <si>
    <t>A6207</t>
  </si>
  <si>
    <t>CONTACT LAYER, 17 TO 48 SQ", EACH DRESSING, STERIL</t>
  </si>
  <si>
    <t>A6208</t>
  </si>
  <si>
    <t>CONTACT LAYER, MORE THAN 48 SQ. IN., EACH DRESSING</t>
  </si>
  <si>
    <t>A6209</t>
  </si>
  <si>
    <t>A6210</t>
  </si>
  <si>
    <t>A6211</t>
  </si>
  <si>
    <t>A6212</t>
  </si>
  <si>
    <t>A6213</t>
  </si>
  <si>
    <t>A6214</t>
  </si>
  <si>
    <t>A6215</t>
  </si>
  <si>
    <t xml:space="preserve">FOAM DRESSING, WOUND FILLER, PER GRAM, STERILE    </t>
  </si>
  <si>
    <t>A6216</t>
  </si>
  <si>
    <t>GAUZE,NON-IMPREGNATED,NON-STERILE 16 SQ"OR &lt; W/O A</t>
  </si>
  <si>
    <t>A6217</t>
  </si>
  <si>
    <t>GAUZE,NON-IMPREGNATED,NON-STERILE,17-48 SQ",W/O AD</t>
  </si>
  <si>
    <t>A6218</t>
  </si>
  <si>
    <t>A6219</t>
  </si>
  <si>
    <t>GAUZE,NON-IMPREGNATED,16 SQ" OR LESS, W/ ADHESIVE,</t>
  </si>
  <si>
    <t>A6220</t>
  </si>
  <si>
    <t xml:space="preserve">GAUZE,NON-IMPREGNATED,17-48 SQ" W/ADHESIVE, EACH, </t>
  </si>
  <si>
    <t>A6221</t>
  </si>
  <si>
    <t>GAUZE,NON-IMPREGNATED,&gt;48 SQ" W/ADHESIVE BORDER,EA</t>
  </si>
  <si>
    <t>A6222</t>
  </si>
  <si>
    <t>GAUZE IMPREG.NOT H20/SALINE,16SQ"OR &lt;W/O ADHESIVE,</t>
  </si>
  <si>
    <t>A6223</t>
  </si>
  <si>
    <t>GAUZE IMPREG. NOT H20/SALINE 17-48 SQ" W/O ADHESIV</t>
  </si>
  <si>
    <t>A6224</t>
  </si>
  <si>
    <t>GAUZE,IMPREG. NOT H2O/SALINE,&gt;48 SQ" W/O ADHESIVE,</t>
  </si>
  <si>
    <t>A6228</t>
  </si>
  <si>
    <t>GAUZE,IMPREGNATED,H2O/SALINE,16 SQ" OR LESS, W/O A</t>
  </si>
  <si>
    <t>A6229</t>
  </si>
  <si>
    <t>GAUZE,IMPREGNATED,H2O/SALINE,&gt;16 SQ"&lt;/=48 SQ"W/O A</t>
  </si>
  <si>
    <t>A6230</t>
  </si>
  <si>
    <t>GAUZE,IMPREGNATED,H2O/SALINE,&gt;48 SQ" W/O ADHESIVE,</t>
  </si>
  <si>
    <t>A6231</t>
  </si>
  <si>
    <t xml:space="preserve">HYDROGEL, IMPREGNATED GAUZE 16SQ IN OR LESS EACH, </t>
  </si>
  <si>
    <t>A6232</t>
  </si>
  <si>
    <t>HYDROGEL,IMPREGNATED GAUZE 16SQ IN UP TO 48SQ IN E</t>
  </si>
  <si>
    <t>A6234</t>
  </si>
  <si>
    <t>HYDROCOLLOID DRESSING,16 SQ"OR LESS" W/O ADHESIVE,</t>
  </si>
  <si>
    <t>A6235</t>
  </si>
  <si>
    <t>HYDROCOLLOID DRESSING,17-48 SQ" W/O ADHESIVE, EACH</t>
  </si>
  <si>
    <t>A6236</t>
  </si>
  <si>
    <t>A6237</t>
  </si>
  <si>
    <t>HYDROCOLLOID DRESSING,16 SQ" OR LESS WITH ADHESIVE</t>
  </si>
  <si>
    <t>A6238</t>
  </si>
  <si>
    <t>HYDROCOLLOID DRESSING, 17-48 SQ " W/ADHESIVE, EACH</t>
  </si>
  <si>
    <t>A6239</t>
  </si>
  <si>
    <t>HYDROCOLLOID DRESSING,MORE THAN 48 SQ" W/ADHESIVE,</t>
  </si>
  <si>
    <t>A6240</t>
  </si>
  <si>
    <t>HYDROCOLLOID DRESSING,WOUND FILLER,PASTE,PER FL. O</t>
  </si>
  <si>
    <t>A6241</t>
  </si>
  <si>
    <t xml:space="preserve">HYDROCOLLOID DRESSING, WOUND FILLER,DRY FORM, PER </t>
  </si>
  <si>
    <t>A6242</t>
  </si>
  <si>
    <t>HYDROGEL DRESSING, 16 SQ " OR LESS,W/O ADHESIVE,EA</t>
  </si>
  <si>
    <t>A6243</t>
  </si>
  <si>
    <t>HYDROGEL DRESSING, 17-48 SQ" W/O ADHESIVE, EACH, S</t>
  </si>
  <si>
    <t>A6244</t>
  </si>
  <si>
    <t>HYDROGEL DRESSING, &gt;48SQ " W/O ADHESIVE, EACH, STE</t>
  </si>
  <si>
    <t>A6245</t>
  </si>
  <si>
    <t>HYDROGEL DRESSING, 16 SQ " OR LESS W/ ADHESIVE,EAC</t>
  </si>
  <si>
    <t>A6246</t>
  </si>
  <si>
    <t>HYDROGEL DRESSING, 17-48 SQ " W/ ADHESIVE, EACH, S</t>
  </si>
  <si>
    <t>A6247</t>
  </si>
  <si>
    <t>HYDROGEL DRESSING, &gt;48 SQ", WITH ADHESIVE, EACH, S</t>
  </si>
  <si>
    <t>A6248</t>
  </si>
  <si>
    <t>HYDROGEL DRESSING, WOUND FILLER, GEL, PER FLUID OZ</t>
  </si>
  <si>
    <t>A6250</t>
  </si>
  <si>
    <t>SKIN SEALANTS, PROTECTANTS, MOISTURIZERS, ANY TYPE</t>
  </si>
  <si>
    <t>A6251</t>
  </si>
  <si>
    <t>SPECIAL ABSORB DRESSING 16 SQ"OR &lt;,W/O ADHESIVE,EA</t>
  </si>
  <si>
    <t>A6252</t>
  </si>
  <si>
    <t>SPECIAL ABSORB DRESSING 17-48 SQ" W/O ADHESIVE,EAC</t>
  </si>
  <si>
    <t>A6253</t>
  </si>
  <si>
    <t>SPECIAL ABSORB DRESSING &gt;48 SQ"WITHOUT ADHESIVE,EA</t>
  </si>
  <si>
    <t>A6254</t>
  </si>
  <si>
    <t>SPECIAL ABSORB DRESSING 16 SQ"OR&lt; WITH ADHESIVE,EA</t>
  </si>
  <si>
    <t>A6255</t>
  </si>
  <si>
    <t>SPECIAL ABSORB DESSING 17-48 SQ" W/ADHESIVE, EACH,</t>
  </si>
  <si>
    <t>A6256</t>
  </si>
  <si>
    <t>SPECIAL ABSORB DRESSING &gt;48 SQ" WITH ADHESIVE, EAC</t>
  </si>
  <si>
    <t>A6257</t>
  </si>
  <si>
    <t>TRANSPARENT FILM, 16 SQ" OR LESS, EACH DRESSING, S</t>
  </si>
  <si>
    <t>A6258</t>
  </si>
  <si>
    <t xml:space="preserve">TRANSPARENT FILM, 17-48 SQ" EACH, STERILE         </t>
  </si>
  <si>
    <t>A6259</t>
  </si>
  <si>
    <t xml:space="preserve">TRANSPARENT FILM, MORE THAN 48 SQ", EACH, STERILE </t>
  </si>
  <si>
    <t>A6260</t>
  </si>
  <si>
    <t xml:space="preserve">WOUND CLEANSERS, ANY TYPE, ANY SIZE               </t>
  </si>
  <si>
    <t>A6261</t>
  </si>
  <si>
    <t xml:space="preserve">WOUND FILLER, NEC, GEL/PASTE, PER FLUID OUNCE     </t>
  </si>
  <si>
    <t>A6262</t>
  </si>
  <si>
    <t xml:space="preserve">WOUND FILLER, NEC, DRY FORM, PER GRAM             </t>
  </si>
  <si>
    <t>A6266</t>
  </si>
  <si>
    <t>GAUZE,IMPREG OTR THN H2O/SALINE,ANY WIDTH,PER LINE</t>
  </si>
  <si>
    <t>A6402</t>
  </si>
  <si>
    <t>GAUZE, NON-IMPREGNATED, 16 SQ" OR LESS, W/O ADHESI</t>
  </si>
  <si>
    <t>A6403</t>
  </si>
  <si>
    <t>GAUZE NON-IMPREGNATED 17-48 SQ " W/O ADHESIVE, STE</t>
  </si>
  <si>
    <t>A6404</t>
  </si>
  <si>
    <t>GAUZE, NON-IMPREGNATED, STERILE, &gt;48 SQ". W/O ADHE</t>
  </si>
  <si>
    <t>A6407</t>
  </si>
  <si>
    <t xml:space="preserve">PACKING STRIPS,NON-IMPREGATED,UP TO 2IN,WIDTH,PER </t>
  </si>
  <si>
    <t>A6410</t>
  </si>
  <si>
    <t xml:space="preserve">EYE PAD, STERILE, EACH                            </t>
  </si>
  <si>
    <t>A6411</t>
  </si>
  <si>
    <t xml:space="preserve">EYE PAD, NON-STERILE EACH                         </t>
  </si>
  <si>
    <t>A6412</t>
  </si>
  <si>
    <t xml:space="preserve">EYE PATCH, OCCLUSIVE EACH                         </t>
  </si>
  <si>
    <t>A6441</t>
  </si>
  <si>
    <t>A6442</t>
  </si>
  <si>
    <t>CONFORMING BANDAGE, NON-ELASTIC/STERILE WIDTH &lt;3 I</t>
  </si>
  <si>
    <t>A6443</t>
  </si>
  <si>
    <t>CONFORMING BANDAGE-NON-ELASTIC, KNIT/WOVEN, 3-&lt;5-/</t>
  </si>
  <si>
    <t>A6444</t>
  </si>
  <si>
    <t xml:space="preserve">CONFORMING BANDAGE-NON-ELASTIC, KNIT/WOVEN, 5- OR </t>
  </si>
  <si>
    <t>A6445</t>
  </si>
  <si>
    <t>A6446</t>
  </si>
  <si>
    <t>A6447</t>
  </si>
  <si>
    <t>A6448</t>
  </si>
  <si>
    <t xml:space="preserve">LT COMPRESSION BANDAGE, ELAS/KNIT/WOV, &lt;3 INS PER </t>
  </si>
  <si>
    <t>A6449</t>
  </si>
  <si>
    <t>LIGHT COMPRESSION BANDAGE-ELASTIC, KNIT/WOVEN, 3-&lt;</t>
  </si>
  <si>
    <t>A6450</t>
  </si>
  <si>
    <t>LT COMPRESSION BANDAGE, ELAS/KNIT/WOV, 5 INS OR &gt;P</t>
  </si>
  <si>
    <t>A6451</t>
  </si>
  <si>
    <t>A6452</t>
  </si>
  <si>
    <t>HIGH COMPRESSION BANDAGE-ELASTIC, KNIT/WOVEN, 3-&lt;5</t>
  </si>
  <si>
    <t>A6453</t>
  </si>
  <si>
    <t>SELF-ADHERENT BANDAGE-ELASTIC, NON-KNIT/WOVEN, &lt;3-</t>
  </si>
  <si>
    <t>A6454</t>
  </si>
  <si>
    <t>SELF-ADHERENT BANDAGE-ELASTIC, NON-KNIT/WOVEN3-&lt;5-</t>
  </si>
  <si>
    <t>A6455</t>
  </si>
  <si>
    <t>SELF ADHERENT BANDAGE, ELAS/NON/KNIT/WOV, 5 INS OR</t>
  </si>
  <si>
    <t>A6456</t>
  </si>
  <si>
    <t>ZINC PASTE IMPREG BANDAGE, NON ELAS/KNIT/WOV 3-5 I</t>
  </si>
  <si>
    <t>A6457</t>
  </si>
  <si>
    <t>TUBULAR DRESSING W/WO ELASTIC, ANY WIDTH, PER LINE</t>
  </si>
  <si>
    <t>A6501</t>
  </si>
  <si>
    <t xml:space="preserve">GARMENT BURN COMPRESSION BODY SUIT (HEAD TO FOOT) </t>
  </si>
  <si>
    <t>A6502</t>
  </si>
  <si>
    <t>A6503</t>
  </si>
  <si>
    <t>A6504</t>
  </si>
  <si>
    <t>A6505</t>
  </si>
  <si>
    <t>A6506</t>
  </si>
  <si>
    <t>A6507</t>
  </si>
  <si>
    <t>A6508</t>
  </si>
  <si>
    <t>A6509</t>
  </si>
  <si>
    <t>A6510</t>
  </si>
  <si>
    <t>A6511</t>
  </si>
  <si>
    <t>A6512</t>
  </si>
  <si>
    <t>A6513</t>
  </si>
  <si>
    <t xml:space="preserve">COMPRESSION BURN MASK, FACE AND/OR NECK, PLAST OR </t>
  </si>
  <si>
    <t>A6530</t>
  </si>
  <si>
    <t>GRADIENT COMP STOCKING, BELOW KNEE 18-30 MMHG, EAC</t>
  </si>
  <si>
    <t>A6531</t>
  </si>
  <si>
    <t>A6532</t>
  </si>
  <si>
    <t>GRADIENT COMP STOCKING, BELOW KNEE, 40-50 MMHG EAC</t>
  </si>
  <si>
    <t>A6533</t>
  </si>
  <si>
    <t>A6534</t>
  </si>
  <si>
    <t>GRADIENT COMP STOCKING, THIGH LENGTH, 30-40 MMHG E</t>
  </si>
  <si>
    <t>A6535</t>
  </si>
  <si>
    <t>GRADIENT COMP STOCKING, THIGH LENGTH 40-50 MMHG, E</t>
  </si>
  <si>
    <t>A6536</t>
  </si>
  <si>
    <t xml:space="preserve">GRADIENT COMP STOCK; FULL LENGTH/CHAP STYLE 18-30 </t>
  </si>
  <si>
    <t>A6537</t>
  </si>
  <si>
    <t xml:space="preserve">GRADIENT COMP STOCK; FULL LENGTH/CHAP, STYLE30-40 </t>
  </si>
  <si>
    <t>A6538</t>
  </si>
  <si>
    <t>GRADIENT COMP STOCKING; FULL LENGTH/CHAP, 40-50 MM</t>
  </si>
  <si>
    <t>A6539</t>
  </si>
  <si>
    <t xml:space="preserve">GRADIENT COMP STOCKING; WAIST LENGTH, 18-30 MMHG, </t>
  </si>
  <si>
    <t>A6540</t>
  </si>
  <si>
    <t xml:space="preserve">GRADIENT COMP STOCKING; WAIST LENGTH, 30-40 MMHG, </t>
  </si>
  <si>
    <t>A6541</t>
  </si>
  <si>
    <t xml:space="preserve">GRADIENT COMP STOCKING; WAIST LENGTH, 40-50 MMHG, </t>
  </si>
  <si>
    <t>A6544</t>
  </si>
  <si>
    <t xml:space="preserve">GRADIENT COMPRESSION STOCKING: GARTER BELT        </t>
  </si>
  <si>
    <t>A6545</t>
  </si>
  <si>
    <t>A6549</t>
  </si>
  <si>
    <t xml:space="preserve">GRADIENT COMPRESSION STOCKING/ SLEEVE, NOS        </t>
  </si>
  <si>
    <t>A7000</t>
  </si>
  <si>
    <t>CANISTER DISPOSABLE USED WITH SUCTION PUMP, EACH P</t>
  </si>
  <si>
    <t>A7002</t>
  </si>
  <si>
    <t>A7003</t>
  </si>
  <si>
    <t>ADMIN SET WITH SMALL VOLUME NONFILTER NEBULIZER DI</t>
  </si>
  <si>
    <t>A7005</t>
  </si>
  <si>
    <t>A7006</t>
  </si>
  <si>
    <t>ADMIN. SET,FILTERED DISPOSABLE,W/SMALL VOLUME NEBU</t>
  </si>
  <si>
    <t>A7007</t>
  </si>
  <si>
    <t>LARGE VOL NEBULIZER DISPOSABLE UNFILLED, USED W/AE</t>
  </si>
  <si>
    <t>A7010</t>
  </si>
  <si>
    <t>CORRUGATED TUBING DISPOSABLE/LARGE VOL NEBULIZER P</t>
  </si>
  <si>
    <t>A7012</t>
  </si>
  <si>
    <t>WATER COLLECTION DEVICE USED WITH LARGE VOL NEB PT</t>
  </si>
  <si>
    <t>A7013</t>
  </si>
  <si>
    <t>FILTER,DISPOSABLE;USED W/ AEROSOL COMPRESSOR OR UL</t>
  </si>
  <si>
    <t>A7014</t>
  </si>
  <si>
    <t xml:space="preserve">FILTER NON DISPOSABLE USED/AEROSOL COMPRESSOR     </t>
  </si>
  <si>
    <t>A7015</t>
  </si>
  <si>
    <t xml:space="preserve">AEROSOL MASK, USED W/DME NEBULIZER,EACH           </t>
  </si>
  <si>
    <t>A7018</t>
  </si>
  <si>
    <t>SOLUTION;DISTILLED WATER;1000ML EACH USED W/LG VOL</t>
  </si>
  <si>
    <t>A7020</t>
  </si>
  <si>
    <t>INTERFACE FOR COUGH STIMULATIODEVICE, INCL ALL COM</t>
  </si>
  <si>
    <t>A7025</t>
  </si>
  <si>
    <t>THERAPY VEST; VEST REPLACEMENT FOR PATIENT OWNED E</t>
  </si>
  <si>
    <t>A7026</t>
  </si>
  <si>
    <t>THERAPY VEST SYSTEM REPLACEMENT HOSE FOR PATIENT O</t>
  </si>
  <si>
    <t>A7027</t>
  </si>
  <si>
    <t xml:space="preserve">COMBINATION ORAL/NASAL MASK USE WITH CPAP DEVICE, </t>
  </si>
  <si>
    <t>A7028</t>
  </si>
  <si>
    <t xml:space="preserve">ORAL CUSHION FOR COMBINATION ORAL/NASAL CPAP MASK </t>
  </si>
  <si>
    <t>A7029</t>
  </si>
  <si>
    <t>A7030</t>
  </si>
  <si>
    <t xml:space="preserve">CPAP/BIPAP; FULL MASK; EACH                       </t>
  </si>
  <si>
    <t>A7031</t>
  </si>
  <si>
    <t>CPAP/BIPAP;FACE MASK INTERFACE REPLACEMENT FOR FUL</t>
  </si>
  <si>
    <t>A7032</t>
  </si>
  <si>
    <t>CPAP/BIPAP;REPLACEMENT CUSHION FOR NASAL DEVICE, E</t>
  </si>
  <si>
    <t>A7033</t>
  </si>
  <si>
    <t>CPAP/BIPAP;  REPLACEMENT PILLOWS FOR NASAL DEVICE,</t>
  </si>
  <si>
    <t>A7034</t>
  </si>
  <si>
    <t>CPAP/BIPAP;NASAL DEVICE (MASK OR CANNULA) INTERFAC</t>
  </si>
  <si>
    <t>A7035</t>
  </si>
  <si>
    <t xml:space="preserve">CPAP/BIPAP;HEADGEAR FOR USE WITH CPAP, EACH       </t>
  </si>
  <si>
    <t>A7036</t>
  </si>
  <si>
    <t xml:space="preserve">CPAP/BIPAP;CHINSTRAP FO USE WITH CPAP, EACH       </t>
  </si>
  <si>
    <t>A7037</t>
  </si>
  <si>
    <t xml:space="preserve">CPAP/BIPAP; TUBNG FOR USE WITH CPAP, EACH         </t>
  </si>
  <si>
    <t>A7038</t>
  </si>
  <si>
    <t xml:space="preserve">CPAP/BIPAP; DISPOSABLE FILTER, FOR USE WITH CPAP, </t>
  </si>
  <si>
    <t>A7039</t>
  </si>
  <si>
    <t>CPAP/BIPAP; NON-DISPOSABLE FILTER, FOR USE WITH CP</t>
  </si>
  <si>
    <t>A7044</t>
  </si>
  <si>
    <t xml:space="preserve">CPAP/BIPAP ORAL INTERFACE FOR USE WITH CPAP EACH  </t>
  </si>
  <si>
    <t>A7046</t>
  </si>
  <si>
    <t>A7047</t>
  </si>
  <si>
    <t>ORAL INTERFACE USED W RESPIRATORY SUCTION PUMP EAC</t>
  </si>
  <si>
    <t>A7048</t>
  </si>
  <si>
    <t xml:space="preserve">VACUUM DRAIN, BOTTLE TUBE KIT                     </t>
  </si>
  <si>
    <t>A7501</t>
  </si>
  <si>
    <t>A7507</t>
  </si>
  <si>
    <t>FILTER HOLDER &amp; FILTER W/O ADHESIVE, FOR HEAT/MOIS</t>
  </si>
  <si>
    <t>A7520</t>
  </si>
  <si>
    <t>A7521</t>
  </si>
  <si>
    <t>TRACH/LARY TUBE, CUFFED PVC, SILICONE OR EQUAL, EA</t>
  </si>
  <si>
    <t>A7522</t>
  </si>
  <si>
    <t>TRACH/LARY TUBE, STAINLESS STEEL OR =,  STERILIZAB</t>
  </si>
  <si>
    <t>A7523</t>
  </si>
  <si>
    <t xml:space="preserve">TRACHEOSTOMY SHOWER PROTECTOR EACH                </t>
  </si>
  <si>
    <t>A7524</t>
  </si>
  <si>
    <t xml:space="preserve">TRACHEOSTOMY STENT/STUD/BUTTON EACH               </t>
  </si>
  <si>
    <t>A7525</t>
  </si>
  <si>
    <t>A7526</t>
  </si>
  <si>
    <t xml:space="preserve">TRACHEOSTOMY TUBE COLLAR/HOLDER EACH              </t>
  </si>
  <si>
    <t>A7527</t>
  </si>
  <si>
    <t xml:space="preserve">TRACH/LARYN,TUBE PLUG/STOP,EACH                   </t>
  </si>
  <si>
    <t>A8000</t>
  </si>
  <si>
    <t>HELMET,PROTECTIVE,SOFT,PREFAB, INCLUDES ALL COMPO/</t>
  </si>
  <si>
    <t>A8001</t>
  </si>
  <si>
    <t>HELMET,PROTECTIVE,HARD,PREFAB,INCLUDES ALL COMPO/A</t>
  </si>
  <si>
    <t>A8002</t>
  </si>
  <si>
    <t xml:space="preserve">HELMET,PROTECTIVE,SOFT,CUSTOM FABRICATED,INCLUDES </t>
  </si>
  <si>
    <t>A8003</t>
  </si>
  <si>
    <t xml:space="preserve">HELMET,PROTECTIVE,HARD,CUSTOM FABRICATED,INCL ALL </t>
  </si>
  <si>
    <t>A8004</t>
  </si>
  <si>
    <t xml:space="preserve">SOFT INTERFACE FOR HELMET, REPLACEMENT ONLY       </t>
  </si>
  <si>
    <t>A9900</t>
  </si>
  <si>
    <t>R</t>
  </si>
  <si>
    <t>A9999</t>
  </si>
  <si>
    <t xml:space="preserve">MISCELLANEOUS DME SUPPLY OR ACCESSORY, NEC        </t>
  </si>
  <si>
    <t>B</t>
  </si>
  <si>
    <t>B4034</t>
  </si>
  <si>
    <t>ENTERAL FEEDNG SUP KIT;SYRINGE FED, PER DAY INC AL</t>
  </si>
  <si>
    <t>B4035</t>
  </si>
  <si>
    <t>ENTERAL FEEDNG SUPPLY KIT PUMP FED PER DAY INCL AL</t>
  </si>
  <si>
    <t>B4036</t>
  </si>
  <si>
    <t xml:space="preserve">ENTERAL FEEDNG SUPPLY KIT GRAVITY FED PER DAY INC </t>
  </si>
  <si>
    <t>B4081</t>
  </si>
  <si>
    <t xml:space="preserve">NASOGASTRIC TUBE W/ STYLET, EACH                  </t>
  </si>
  <si>
    <t>B4082</t>
  </si>
  <si>
    <t xml:space="preserve">NASOGASTRIC TUBE W/O STYLET, EACH                 </t>
  </si>
  <si>
    <t>B4087</t>
  </si>
  <si>
    <t>B4088</t>
  </si>
  <si>
    <t>B4100</t>
  </si>
  <si>
    <t xml:space="preserve">FOOD THICKENER, ADMINISTERED ORALLY               </t>
  </si>
  <si>
    <t>B4149</t>
  </si>
  <si>
    <t>B4150</t>
  </si>
  <si>
    <t>ENTERAL FORMULA:COMPLET W/INTACT NUTRIENTS,100 CAL</t>
  </si>
  <si>
    <t>B4152</t>
  </si>
  <si>
    <t>ENTERAL FORMULA;CALORIE DENSE&gt;/=1.5KCAL, 100 CAL=1</t>
  </si>
  <si>
    <t>B4153</t>
  </si>
  <si>
    <t>B4154</t>
  </si>
  <si>
    <t>ENTERAL FORMULA: SPEC.METABOLIC NONINHERIT, 100 CA</t>
  </si>
  <si>
    <t>B4155</t>
  </si>
  <si>
    <t>ENTERAL FORMULA: INCOMPLETE/MODULAR 100 CAL=1 UNIT</t>
  </si>
  <si>
    <t>B4157</t>
  </si>
  <si>
    <t>ENTERAL FORMULA-SPEC METABOLIC NEEDS-INHERITED,100</t>
  </si>
  <si>
    <t>B4158</t>
  </si>
  <si>
    <t>ENTERAL FORMULA-PEDS-COMPLETE NUTRITION, 100CAL=1U</t>
  </si>
  <si>
    <t>B4159</t>
  </si>
  <si>
    <t>ENTERAL FORMULA-PEDS-COMP NUTRITION, SOY BASED, 10</t>
  </si>
  <si>
    <t>B4160</t>
  </si>
  <si>
    <t>ENTERAL FORMULA-PEDS-CAL DENSE, =/&gt;0.7CAL/ML, 100C</t>
  </si>
  <si>
    <t>B4161</t>
  </si>
  <si>
    <t>ENTERAL FORMULA-PEDS-HYDRO/AMINO ACID/PEPTIDE, 100</t>
  </si>
  <si>
    <t>B4162</t>
  </si>
  <si>
    <t>ENTERAL FORMULA-PEDIATRIC-SPEC METABOLIC NEEDS, 10</t>
  </si>
  <si>
    <t>B4224</t>
  </si>
  <si>
    <t xml:space="preserve">PARENTERAL NUTRITION ADMINISTRATION KIT, PER DAY  </t>
  </si>
  <si>
    <t>B9002</t>
  </si>
  <si>
    <t>B9998</t>
  </si>
  <si>
    <t xml:space="preserve">ENTERAL SUPPLIES NOT OTHERWISE CLASSIFIED         </t>
  </si>
  <si>
    <t>B9999</t>
  </si>
  <si>
    <t xml:space="preserve">NOT OTHERWISE CLASSIFIED FOR PARENTERAL SUPPLIES  </t>
  </si>
  <si>
    <t>E0100</t>
  </si>
  <si>
    <t>CANE, ANY MATERIAL; ADJUSTABLE OR FIXED W/ TIP, EA</t>
  </si>
  <si>
    <t>E0105</t>
  </si>
  <si>
    <t>CANE, ANY MATERIAL; QUAD OR THREE PRONG, ADJ/FIXED</t>
  </si>
  <si>
    <t>E0110</t>
  </si>
  <si>
    <t>E0111</t>
  </si>
  <si>
    <t>CRUTCH-FOREARM;ADJUSTABLE OR FIXED, OTHER MATERIAL</t>
  </si>
  <si>
    <t>E0112</t>
  </si>
  <si>
    <t>CRUTCHES-UNDERARM; ADJUSTABLE OR FIXED, WOOD; PAIR</t>
  </si>
  <si>
    <t>E0113</t>
  </si>
  <si>
    <t xml:space="preserve">CRUTCH-UNDERARM;ADJUSTABLE OR FIXED, WOOD;EACH    </t>
  </si>
  <si>
    <t>E0114</t>
  </si>
  <si>
    <t>E0116</t>
  </si>
  <si>
    <t>E0130</t>
  </si>
  <si>
    <t xml:space="preserve">WALKER; RIGID PICKUP, ADJUSTABLE/FIXED, EACH      </t>
  </si>
  <si>
    <t>E0135</t>
  </si>
  <si>
    <t xml:space="preserve">WALKER; FOLDING, ADJUSTABLE OR FIXED HEIGHT       </t>
  </si>
  <si>
    <t>E0140</t>
  </si>
  <si>
    <t xml:space="preserve">WALKER W/TRUNK SUPPORT, ADJUS/FIXED HGT, ANY TYPE </t>
  </si>
  <si>
    <t>E0141</t>
  </si>
  <si>
    <t xml:space="preserve">WALKER; RIGID WHEELED AJUST OR FIXED HEIGHT       </t>
  </si>
  <si>
    <t>E0143</t>
  </si>
  <si>
    <t>WALKER; FOLDING, WHEELED, ADJUSTED OR FIXED HEIGHT</t>
  </si>
  <si>
    <t>E0144</t>
  </si>
  <si>
    <t>E0148</t>
  </si>
  <si>
    <t xml:space="preserve">WALKER; HEAVY DUTY, W/O WHEELS, RIGID/FOLDING ANY </t>
  </si>
  <si>
    <t>E0149</t>
  </si>
  <si>
    <t>WALKER; HEAVY DUTY, WHEELED RIGID/FOLDING, ANY TYP</t>
  </si>
  <si>
    <t>E0153</t>
  </si>
  <si>
    <t xml:space="preserve">CRUTCH-FOREARM PLATFORM ATTACHMENT, EACH          </t>
  </si>
  <si>
    <t>E0154</t>
  </si>
  <si>
    <t xml:space="preserve">WALKER-PLATFORM ATTACHMENT, EACH                  </t>
  </si>
  <si>
    <t>E0155</t>
  </si>
  <si>
    <t xml:space="preserve">WALKER-WHEEL ATTACHMENT FOR PICKUP WALKER, PAIR   </t>
  </si>
  <si>
    <t>E0156</t>
  </si>
  <si>
    <t xml:space="preserve">WALKER - SEAT ATTACHMENT                          </t>
  </si>
  <si>
    <t>E0157</t>
  </si>
  <si>
    <t xml:space="preserve">WALKER-CRUTCH ATTACHMENT EACH                     </t>
  </si>
  <si>
    <t>E0158</t>
  </si>
  <si>
    <t>E0159</t>
  </si>
  <si>
    <t>E0160</t>
  </si>
  <si>
    <t xml:space="preserve">SITZ BATH, PORTABLE, USED W/OR W/O COMMODE        </t>
  </si>
  <si>
    <t>E0161</t>
  </si>
  <si>
    <t>E0163</t>
  </si>
  <si>
    <t xml:space="preserve">COMMODE CHAIR; STATIONARY, OR MOBLE W/FIXED ARMS  </t>
  </si>
  <si>
    <t>E0165</t>
  </si>
  <si>
    <t>E0167</t>
  </si>
  <si>
    <t xml:space="preserve">COMMODE ACCESSORY; PAIL OR PAN, REPLACEMENT       </t>
  </si>
  <si>
    <t>E0168</t>
  </si>
  <si>
    <t>E0175</t>
  </si>
  <si>
    <t xml:space="preserve">COMMODE ACCESSORY; FOOTREST, EACH                 </t>
  </si>
  <si>
    <t>E0181</t>
  </si>
  <si>
    <t>E0182</t>
  </si>
  <si>
    <t xml:space="preserve">ALTERNATING PRESSURE PAD PUMP, REPLACEMENT        </t>
  </si>
  <si>
    <t>E0184</t>
  </si>
  <si>
    <t xml:space="preserve">MATTRESS-DRY PRESSURE                             </t>
  </si>
  <si>
    <t>E0185</t>
  </si>
  <si>
    <t xml:space="preserve">MATTRESS PAD; GEL OR GEL-LIKE PAD, STD SIZE       </t>
  </si>
  <si>
    <t>E0186</t>
  </si>
  <si>
    <t xml:space="preserve">MATTRESS - AIR PRESSURE                           </t>
  </si>
  <si>
    <t>E0187</t>
  </si>
  <si>
    <t xml:space="preserve">MATTRESS-WATER PRESSURE                           </t>
  </si>
  <si>
    <t>E0188</t>
  </si>
  <si>
    <t xml:space="preserve">PAD-SHEEPSKIN-SYNTHETIC                           </t>
  </si>
  <si>
    <t>E0189</t>
  </si>
  <si>
    <t xml:space="preserve">PAD-SHEEPSKIN-LAMBS WOOL, ANY SIZE                </t>
  </si>
  <si>
    <t>E0190</t>
  </si>
  <si>
    <t>POSITIONING CUSHION/PILLOW/WEDGE, ANY SHAPE OR SIZ</t>
  </si>
  <si>
    <t>E0191</t>
  </si>
  <si>
    <t xml:space="preserve">PROTECTOR-HEEL OR ELBOW; EACH                     </t>
  </si>
  <si>
    <t>E0193</t>
  </si>
  <si>
    <t xml:space="preserve">BED-POWERED AIR FLOTATION (LOW AIR-LOSS THERAPY)  </t>
  </si>
  <si>
    <t>E0194</t>
  </si>
  <si>
    <t xml:space="preserve">BED-AIR FLUIDIZED                                 </t>
  </si>
  <si>
    <t>E0196</t>
  </si>
  <si>
    <t xml:space="preserve">MATTRESS-GEL PRESSURE                             </t>
  </si>
  <si>
    <t>E0197</t>
  </si>
  <si>
    <t xml:space="preserve">PRESSURE PAD; AIR, FOR MATTRESS, STANDARD         </t>
  </si>
  <si>
    <t>E0198</t>
  </si>
  <si>
    <t xml:space="preserve">PRESSURE PAD;WATER, FOR MATTRESS, STANDARD        </t>
  </si>
  <si>
    <t>E0199</t>
  </si>
  <si>
    <t xml:space="preserve">PRESSURE PAD;DRY, FOR MATTRESS, STANDARD          </t>
  </si>
  <si>
    <t>E0200</t>
  </si>
  <si>
    <t xml:space="preserve">HEAT LAMP WITHOUT STAND                           </t>
  </si>
  <si>
    <t>E0202</t>
  </si>
  <si>
    <t xml:space="preserve">PHOTOTHERAPY (BILIRUBIN) LIGHT W/PHOTOMETER       </t>
  </si>
  <si>
    <t>E0205</t>
  </si>
  <si>
    <t xml:space="preserve">HEAT LAMP W/STAND                                 </t>
  </si>
  <si>
    <t>E0210</t>
  </si>
  <si>
    <t xml:space="preserve">HEATING PAD - STANDARD ELECTRIC                   </t>
  </si>
  <si>
    <t>E0215</t>
  </si>
  <si>
    <t xml:space="preserve">HEATING PAD - MOIST ELECTRIC                      </t>
  </si>
  <si>
    <t>E0217</t>
  </si>
  <si>
    <t xml:space="preserve">WATER CIRCULATING HEAT PAD WITH PUMP              </t>
  </si>
  <si>
    <t>E0218</t>
  </si>
  <si>
    <t xml:space="preserve">WATER CIRCULATING COLD PAD WITH PUMP              </t>
  </si>
  <si>
    <t>E0235</t>
  </si>
  <si>
    <t xml:space="preserve">PARAFFIN BATH UNIT PORTABLE                       </t>
  </si>
  <si>
    <t>E0236</t>
  </si>
  <si>
    <t xml:space="preserve">PUMP FOR WATER CIRCULATING PAD                    </t>
  </si>
  <si>
    <t>E0240</t>
  </si>
  <si>
    <t xml:space="preserve">BATH/SHOWER,CHAIR W/WITHOUT WHEELS, ANY SIZE      </t>
  </si>
  <si>
    <t>E0241</t>
  </si>
  <si>
    <t xml:space="preserve">RAIL - BATH TUB WALL, EACH                        </t>
  </si>
  <si>
    <t>E0242</t>
  </si>
  <si>
    <t xml:space="preserve">RAIL - BATH TUB FLOOR BASE, EACH                  </t>
  </si>
  <si>
    <t>E0243</t>
  </si>
  <si>
    <t xml:space="preserve">RAIL - TOILET, EACH                               </t>
  </si>
  <si>
    <t>E0244</t>
  </si>
  <si>
    <t xml:space="preserve">RAISED TOILET SEAT                                </t>
  </si>
  <si>
    <t>E0245</t>
  </si>
  <si>
    <t xml:space="preserve">TUB STOOL OR BENCH                                </t>
  </si>
  <si>
    <t>E0246</t>
  </si>
  <si>
    <t xml:space="preserve">RAIL - TRANSFER TUB ATTACHMENT, EACH              </t>
  </si>
  <si>
    <t>E0247</t>
  </si>
  <si>
    <t>E0248</t>
  </si>
  <si>
    <t>E0249</t>
  </si>
  <si>
    <t xml:space="preserve">PAD FOR WATER CIRCULATING HEAT UNIT, REPLACE ONLY </t>
  </si>
  <si>
    <t>E0250</t>
  </si>
  <si>
    <t xml:space="preserve">HOSPITAL BED, FIXED HEIGHT, W/RAILS, W/MATTRESS   </t>
  </si>
  <si>
    <t>E0251</t>
  </si>
  <si>
    <t xml:space="preserve">HOSPITAL BED, FIXED HEIGHT, W/RAILS, W/O MATTRESS </t>
  </si>
  <si>
    <t>E0255</t>
  </si>
  <si>
    <t xml:space="preserve">HOSPITAL BED, VARIABLE HEIGHT, W/RAILS,W/MATTRESS </t>
  </si>
  <si>
    <t>E0256</t>
  </si>
  <si>
    <t>HOSPITAL BED, VARIABLE HEIGHT, W/RAILS, W/O MATTRE</t>
  </si>
  <si>
    <t>E0260</t>
  </si>
  <si>
    <t xml:space="preserve">HOSPITAL BED, SEMI-ELECTRIC, W/RAILS, W/MATTRESS  </t>
  </si>
  <si>
    <t>E0261</t>
  </si>
  <si>
    <t>HOSPITAL BED, SEMI-ELECTRIC, W/RAILS, W/O MATTRESS</t>
  </si>
  <si>
    <t>E0265</t>
  </si>
  <si>
    <t xml:space="preserve">HOSPITAL BED, TOTAL ELECTRIC, W/RAILS, W/MATTRESS </t>
  </si>
  <si>
    <t>E0266</t>
  </si>
  <si>
    <t>HOSPITAL BED, TOTAL ELECTRIC, W/RAILS, W/O MATTRES</t>
  </si>
  <si>
    <t>E0271</t>
  </si>
  <si>
    <t>E0272</t>
  </si>
  <si>
    <t xml:space="preserve">MATTRESS-FOAM RUBBER                              </t>
  </si>
  <si>
    <t>E0275</t>
  </si>
  <si>
    <t xml:space="preserve">BED PAN STANDARD METAL/PLASTIC                    </t>
  </si>
  <si>
    <t>E0276</t>
  </si>
  <si>
    <t xml:space="preserve">BED PAN-FRACTURE- METAL/PLASTIC                   </t>
  </si>
  <si>
    <t>E0277</t>
  </si>
  <si>
    <t xml:space="preserve">MATTRESS-POWERED PRESSURE REDUCING AIR            </t>
  </si>
  <si>
    <t>E0280</t>
  </si>
  <si>
    <t xml:space="preserve">CRADLE-FOR BED-ANY TYPE                           </t>
  </si>
  <si>
    <t>E0300</t>
  </si>
  <si>
    <t xml:space="preserve">PEDIATRIC CRIB, HOSP GRADE, FULLY ENCLOSED        </t>
  </si>
  <si>
    <t>E0303</t>
  </si>
  <si>
    <t>HOSP. BED,X- HEAVY DUTY X-WD WT CAP 350-600 IB/RAI</t>
  </si>
  <si>
    <t>E0304</t>
  </si>
  <si>
    <t>HOSP. BED,X- HEAVY DUTY X-WD WT &gt;600 IB/SIDE RAILS</t>
  </si>
  <si>
    <t>E0305</t>
  </si>
  <si>
    <t xml:space="preserve">RAIL-BEDSIDE-HALF LENGTH-EACH                     </t>
  </si>
  <si>
    <t>E0310</t>
  </si>
  <si>
    <t xml:space="preserve">RAIL-BEDSIDE-FULL LENGTH-EACH                     </t>
  </si>
  <si>
    <t>E0316</t>
  </si>
  <si>
    <t>SAFETY ENCLOSURE FRAME/CANOPY USE W/HOSPITAL BED,A</t>
  </si>
  <si>
    <t>E0325</t>
  </si>
  <si>
    <t xml:space="preserve">URINAL-MALE;JUG-TYPE,ANY MATERIAL                 </t>
  </si>
  <si>
    <t>E0326</t>
  </si>
  <si>
    <t xml:space="preserve">URINAL-FEMALE; JUG-TYPE ANY MATERIAL              </t>
  </si>
  <si>
    <t>E0328</t>
  </si>
  <si>
    <t>HOSP BED PEDS, MAN 360 DEGREE ENCL,TOP OF HEAD/RAI</t>
  </si>
  <si>
    <t>E0329</t>
  </si>
  <si>
    <t xml:space="preserve">HOSP BED PEDS ELEC/SEMI 360 DEG, TOP OF HEAD/RAIL </t>
  </si>
  <si>
    <t>E0371</t>
  </si>
  <si>
    <t>E0372</t>
  </si>
  <si>
    <t xml:space="preserve">MATTRESS-POWERED AIR OVERLAY FOR MATTRESS         </t>
  </si>
  <si>
    <t>E0373</t>
  </si>
  <si>
    <t>E0425</t>
  </si>
  <si>
    <t xml:space="preserve">OXYGEN COMPRESSED GAS-STATIONARY                  </t>
  </si>
  <si>
    <t>E0431</t>
  </si>
  <si>
    <t>E0434</t>
  </si>
  <si>
    <t>E0439</t>
  </si>
  <si>
    <t>E0441</t>
  </si>
  <si>
    <t>STATIONARY OXYGEN CONTENTS, GASEOUS, 1 MONTH SUPPL</t>
  </si>
  <si>
    <t>E0442</t>
  </si>
  <si>
    <t>STATIONARY OXYGEN CONTENTS, LIQUID, 1 MONTH SUPPLY</t>
  </si>
  <si>
    <t>E0443</t>
  </si>
  <si>
    <t>PORTABLE OXYGEN CONTENTS, GASEOUS, 1 MONTH SUPPLY=</t>
  </si>
  <si>
    <t>E0444</t>
  </si>
  <si>
    <t>PORTABLE OXYGEN CONTENTS, LIQUID, 1 MONTH SUPPLY=1</t>
  </si>
  <si>
    <t>E0445</t>
  </si>
  <si>
    <t>OXIMETER DEVICE FOR MEASURING BLOOD OXY LEVEL NON-</t>
  </si>
  <si>
    <t>E0470</t>
  </si>
  <si>
    <t>BIPAP WITHOUT BACKUP RATE, USED WITH NONINVASIVE I</t>
  </si>
  <si>
    <t>E0471</t>
  </si>
  <si>
    <t>BIPAP WITH BACKUP RATES, USED W/NONINVASIVE INTERF</t>
  </si>
  <si>
    <t>E0472</t>
  </si>
  <si>
    <t>BIPAP WITH BACKUP RATE, USED WITH INVASIVE INTERFA</t>
  </si>
  <si>
    <t>E0480</t>
  </si>
  <si>
    <t xml:space="preserve">PERCUSSOR-ELECTRIC OR PNEUMATIC                   </t>
  </si>
  <si>
    <t>E0481</t>
  </si>
  <si>
    <t>E0482</t>
  </si>
  <si>
    <t>COUGH STIMULATING DEVICE,ALTERNATE POSITIVE/NEG AI</t>
  </si>
  <si>
    <t>E0483</t>
  </si>
  <si>
    <t>HIGH FREQ CHEST WALL OSCILATN AIR PLSE GENRATR SYS</t>
  </si>
  <si>
    <t>E0484</t>
  </si>
  <si>
    <t>OSCILLARY POSITIVE EXPIR PRESSURE DEVICE, NON-ELEC</t>
  </si>
  <si>
    <t>E0485</t>
  </si>
  <si>
    <t xml:space="preserve">ORAL DEVICE/APPL USED TO REDUCE AIRWAY COLL, PRE. </t>
  </si>
  <si>
    <t>E0486</t>
  </si>
  <si>
    <t xml:space="preserve">ORAL DEVICE/APPLIANCE USED TO REDUCE AIRWAY COLL, </t>
  </si>
  <si>
    <t>E0500</t>
  </si>
  <si>
    <t xml:space="preserve">IPPB MACHINE-ALL TYPES                            </t>
  </si>
  <si>
    <t>E0550</t>
  </si>
  <si>
    <t>E0555</t>
  </si>
  <si>
    <t>HUMIDIFIER,DURABLE;GLASS/PLASTIC BOTTLE,USE W/REGU</t>
  </si>
  <si>
    <t>E0561</t>
  </si>
  <si>
    <t>HUMIDIFIER, NON HEATED, USED WITH CPAP OR BIPAP DE</t>
  </si>
  <si>
    <t>E0562</t>
  </si>
  <si>
    <t xml:space="preserve">HUMIDIFIER, HEATED, USED WITH POS AIRWAY PRESSURE </t>
  </si>
  <si>
    <t>E0565</t>
  </si>
  <si>
    <t xml:space="preserve">COMPRESSOR-AIR POWER SOURCE EQUIPMENT             </t>
  </si>
  <si>
    <t>E0570</t>
  </si>
  <si>
    <t xml:space="preserve">NEBULIZER W/ COMPRESSOR                           </t>
  </si>
  <si>
    <t>E0574</t>
  </si>
  <si>
    <t xml:space="preserve">NEBULIZER;ULTRASONIC SMALL VOLUME                 </t>
  </si>
  <si>
    <t>E0575</t>
  </si>
  <si>
    <t xml:space="preserve">NEBULIZER; ULTRASONIC, LARGE VOLUME               </t>
  </si>
  <si>
    <t>E0580</t>
  </si>
  <si>
    <t>NEBULIZER,DURABLE,GLASS/AUTOCLAVABLE PLAS,BOTTLE,U</t>
  </si>
  <si>
    <t>E0600</t>
  </si>
  <si>
    <t>RESPIRATORY SUCTION PUMP, HOME MODEL, PORT., STAT.</t>
  </si>
  <si>
    <t>E0601</t>
  </si>
  <si>
    <t xml:space="preserve">CONTINUOUS POSITIVE AIRWAY PRESSURE (CPAP) DEVICE </t>
  </si>
  <si>
    <t>E0602</t>
  </si>
  <si>
    <t xml:space="preserve">BREAST PUMP, MANUAL;COMPLETE KIT                  </t>
  </si>
  <si>
    <t>E0603</t>
  </si>
  <si>
    <t xml:space="preserve">BREAST PUMP, ELECTRIC (AC AND/OR DC), ANY TYPE    </t>
  </si>
  <si>
    <t>E0605</t>
  </si>
  <si>
    <t xml:space="preserve">VAPORIZER, ROOM TYPE                              </t>
  </si>
  <si>
    <t>E0606</t>
  </si>
  <si>
    <t xml:space="preserve">BOARD-POSTURAL DRAINAGE                           </t>
  </si>
  <si>
    <t>E0610</t>
  </si>
  <si>
    <t>E0615</t>
  </si>
  <si>
    <t>MONITOR-PACEMAKER;SELF-CONTAINED,W/DIGITAL/VISIBLE</t>
  </si>
  <si>
    <t>E0617</t>
  </si>
  <si>
    <t>DEFIBRILLATOR;EXTERNAL WITH INTEGRATED ELECTROCARD</t>
  </si>
  <si>
    <t>E0619</t>
  </si>
  <si>
    <t xml:space="preserve">MONITOR;APNEA WITH RECORDING FEATURE              </t>
  </si>
  <si>
    <t>E0621</t>
  </si>
  <si>
    <t xml:space="preserve">PATIENT LIFT-SLING OR SEAT, CANVAS OR NYLON       </t>
  </si>
  <si>
    <t>E0627</t>
  </si>
  <si>
    <t>E0629</t>
  </si>
  <si>
    <t>E0630</t>
  </si>
  <si>
    <t>PATIENT LIFT:HYDRAULIC OR MECHANIC,INC SEAT,SLING,</t>
  </si>
  <si>
    <t>E0637</t>
  </si>
  <si>
    <t>COMB SIT TO STAND SYS,ANY SIZE INC PEDS W/SEAT LIF</t>
  </si>
  <si>
    <t>E0638</t>
  </si>
  <si>
    <t>STAND FRAME SYS, ONE POSTION, ANY SIZE, INC PEDS,W</t>
  </si>
  <si>
    <t>E0641</t>
  </si>
  <si>
    <t>STANDING FRAME SYSTEM, MULTIPOSITION (E.G. THREE W</t>
  </si>
  <si>
    <t>E0642</t>
  </si>
  <si>
    <t>STANDING FRAME SYS, MOBILE, ANY SIZE INCLUDING PED</t>
  </si>
  <si>
    <t>E0650</t>
  </si>
  <si>
    <t xml:space="preserve">PNEUMATIC COMPRESSOR(LYMPHEDEMA)NON-SEGMENTAL     </t>
  </si>
  <si>
    <t>E0651</t>
  </si>
  <si>
    <t>E0652</t>
  </si>
  <si>
    <t>E0655</t>
  </si>
  <si>
    <t>E0656</t>
  </si>
  <si>
    <t>E0657</t>
  </si>
  <si>
    <t>E0660</t>
  </si>
  <si>
    <t>E0665</t>
  </si>
  <si>
    <t>E0666</t>
  </si>
  <si>
    <t>E0667</t>
  </si>
  <si>
    <t>PNEUMATIC APPLIANCE;SEGMENTAL FOR COMPRESS.,FULL L</t>
  </si>
  <si>
    <t>E0668</t>
  </si>
  <si>
    <t>PNEUMATIC APPLIANCE;SEGMENTAL FOR COMPRESS, FULL A</t>
  </si>
  <si>
    <t>E0669</t>
  </si>
  <si>
    <t>PNEUMATIC APPLIANCE; SEGMENTAL FOR COMPRESS., HALF</t>
  </si>
  <si>
    <t>E0671</t>
  </si>
  <si>
    <t>E0672</t>
  </si>
  <si>
    <t>E0673</t>
  </si>
  <si>
    <t>E0705</t>
  </si>
  <si>
    <t xml:space="preserve">TRANSFER DEVICE, ANY TYPE, EACH                   </t>
  </si>
  <si>
    <t>E0710</t>
  </si>
  <si>
    <t xml:space="preserve">RESTRAINTS ANY TYPE                               </t>
  </si>
  <si>
    <t>E0720</t>
  </si>
  <si>
    <t xml:space="preserve">TENS,TWO LEAD, LOCALIZED STIMULATION              </t>
  </si>
  <si>
    <t>E0730</t>
  </si>
  <si>
    <t>TENS,FOUR LEAD,LARGER AREA/MULTIPLE NERVE STIMULAT</t>
  </si>
  <si>
    <t>E0745</t>
  </si>
  <si>
    <t xml:space="preserve">NEUROMUSCULAR STIMULATOR, ELECTRONIC SHOCK UNIT   </t>
  </si>
  <si>
    <t>E0747</t>
  </si>
  <si>
    <t xml:space="preserve">OSTEOGENESIS STIMULATOR, NON INVASIVE, OTHER THAN </t>
  </si>
  <si>
    <t>E0748</t>
  </si>
  <si>
    <t>OSTEOGENESIS STIMULATOR, NON-INVASIVE, SPINAL APPL</t>
  </si>
  <si>
    <t>E0760</t>
  </si>
  <si>
    <t>E0765</t>
  </si>
  <si>
    <t>NERVE STIMULATOR W/REPLACEABLE BATTERIES FOR NAUSE</t>
  </si>
  <si>
    <t>E0766</t>
  </si>
  <si>
    <t>ELECTRICAL STIMULATION DEVICE FOR CA TRTMNT,W-ACCS</t>
  </si>
  <si>
    <t>E0776</t>
  </si>
  <si>
    <t xml:space="preserve">IV POLE                                           </t>
  </si>
  <si>
    <t>E0779</t>
  </si>
  <si>
    <t>E0780</t>
  </si>
  <si>
    <t>E0781</t>
  </si>
  <si>
    <t xml:space="preserve">INFUSION PUMP,AMBULATORY;ELECTRIC OR BATTERY,WORN </t>
  </si>
  <si>
    <t>E0782</t>
  </si>
  <si>
    <t xml:space="preserve">INFUSION PUMP,IMPLANTABLE,NON-PROGRAM INCLUDE ALL </t>
  </si>
  <si>
    <t>E0784</t>
  </si>
  <si>
    <t xml:space="preserve">INFUSION PUMP, AMBULATORY; EXTERNAL, INSULIN      </t>
  </si>
  <si>
    <t>E0791</t>
  </si>
  <si>
    <t xml:space="preserve">INFUSION PUMP,STATIONARY; PARENTERAL              </t>
  </si>
  <si>
    <t>E0840</t>
  </si>
  <si>
    <t xml:space="preserve">TRACTION FRAME, CERVICAL; ATTACHED TO HEADBOARD   </t>
  </si>
  <si>
    <t>E0850</t>
  </si>
  <si>
    <t xml:space="preserve">TRACTION STAND, CERVICAL; FREE STANDING           </t>
  </si>
  <si>
    <t>E0860</t>
  </si>
  <si>
    <t xml:space="preserve">TRACTION EQUIPMENT,CERVIAL; OVER DOOR             </t>
  </si>
  <si>
    <t>E0870</t>
  </si>
  <si>
    <t xml:space="preserve">TRACTION FRAME,EXTREMITY;ATTACHED TO FOOTBOARD    </t>
  </si>
  <si>
    <t>E0880</t>
  </si>
  <si>
    <t xml:space="preserve">TRACTION STAND,EXTREMITY;FREE STANDING            </t>
  </si>
  <si>
    <t>E0890</t>
  </si>
  <si>
    <t xml:space="preserve">TRACTION FRAME,PELVIC;ATTACHED TO FOOTBOARD       </t>
  </si>
  <si>
    <t>E0900</t>
  </si>
  <si>
    <t xml:space="preserve">TRACTION STAND,PELVIC;FREE STANDING               </t>
  </si>
  <si>
    <t>E0910</t>
  </si>
  <si>
    <t xml:space="preserve">TRAPEZE BARS;ATTACHED TO BED                      </t>
  </si>
  <si>
    <t>E0911</t>
  </si>
  <si>
    <t>TRAPEZE BAR, HEAVY DUTY, PATIENT WT &gt; 250 LBS, ATT</t>
  </si>
  <si>
    <t>E0912</t>
  </si>
  <si>
    <t>TRAPEZE BAR, HEAVY DUTY, PATIENT WT &gt; 250 LBS, FRE</t>
  </si>
  <si>
    <t>E0920</t>
  </si>
  <si>
    <t xml:space="preserve">FRACTURE FRAME;ATTACHED TO BED,INCLUDES WEIGHTS   </t>
  </si>
  <si>
    <t>E0930</t>
  </si>
  <si>
    <t xml:space="preserve">FRACTURE FRAME;FREE STANDING, INCLUDES WEIGHTS    </t>
  </si>
  <si>
    <t>E0935</t>
  </si>
  <si>
    <t xml:space="preserve">CONT PASSIVE MOTION DEVICE KNEE ONLY DLY UP TO 21 </t>
  </si>
  <si>
    <t>E0936</t>
  </si>
  <si>
    <t>CONTINUOUS PASSIVE MOTION EXC DEVICE, OTHER THAN K</t>
  </si>
  <si>
    <t>E0940</t>
  </si>
  <si>
    <t xml:space="preserve">TRAPEZE BAR;FREE STANDING,COMPLETE SET            </t>
  </si>
  <si>
    <t>E0942</t>
  </si>
  <si>
    <t xml:space="preserve">TRACTION ACCESSORY, CERVICAL HEAD HARNESS/HALTER  </t>
  </si>
  <si>
    <t>E0944</t>
  </si>
  <si>
    <t xml:space="preserve">TRACTION ACCESSORY; PELVIC BELT/HARNESS/BOOT      </t>
  </si>
  <si>
    <t>E0947</t>
  </si>
  <si>
    <t>FRACTURE FRAME; ATTACHMENTS FOR COMPLEX PELVIC TRA</t>
  </si>
  <si>
    <t>E0948</t>
  </si>
  <si>
    <t>FRACTURE FRAME; ATTACHMENTS FOR COMPLEX CERVICAL T</t>
  </si>
  <si>
    <t>E0950</t>
  </si>
  <si>
    <t xml:space="preserve">WHEELCHAIR ACCESSORY, TRAY, EACH                  </t>
  </si>
  <si>
    <t>E</t>
  </si>
  <si>
    <t>E0951</t>
  </si>
  <si>
    <t>W/C ACC-HEEL LOOP/ HOLDER, W/OR WITHOUT ANKLE STRA</t>
  </si>
  <si>
    <t>E0952</t>
  </si>
  <si>
    <t xml:space="preserve">WHLCHR ACC;TOE LOOP/HOLDER, ANY TYPE, EACH        </t>
  </si>
  <si>
    <t>E0955</t>
  </si>
  <si>
    <t>W/C ACCESSORY,HEADREST,CUSHION,PRE-FAB,INCLUDING H</t>
  </si>
  <si>
    <t>E0956</t>
  </si>
  <si>
    <t>W/C ACCESSORY,LAT.TRUNK OR HIP SUPPORT,PRE-FAB W/H</t>
  </si>
  <si>
    <t>E0957</t>
  </si>
  <si>
    <t>W/C ACCESSORY.MEDIAL THIGH SUPPORT PRE-FAB,INCLUDE</t>
  </si>
  <si>
    <t>E0958</t>
  </si>
  <si>
    <t>E0959</t>
  </si>
  <si>
    <t xml:space="preserve">WHLCHR ACC-AMPUTEE ADAPTER, EACH                  </t>
  </si>
  <si>
    <t>E0960</t>
  </si>
  <si>
    <t>E0961</t>
  </si>
  <si>
    <t xml:space="preserve">WHLCHR ACC-BRAKE LOCK EXTENSION, EACH             </t>
  </si>
  <si>
    <t>E0966</t>
  </si>
  <si>
    <t xml:space="preserve">WHLCHR ACC-HEADREST EXTENSION                     </t>
  </si>
  <si>
    <t>E0967</t>
  </si>
  <si>
    <t>E0969</t>
  </si>
  <si>
    <t xml:space="preserve">NARROWING DEVICE, WHEELCHAIR                      </t>
  </si>
  <si>
    <t>E0970</t>
  </si>
  <si>
    <t xml:space="preserve">NO. 2 FOOTPLATES, EXCEPT FOR ELEVATING LEG REST   </t>
  </si>
  <si>
    <t>E0971</t>
  </si>
  <si>
    <t xml:space="preserve">MANUAL WHEELCHAIR ACC-ANTI-TIPPING DEVICE, EACH   </t>
  </si>
  <si>
    <t>E0973</t>
  </si>
  <si>
    <t>WHLCHR-ADJ HGT DETACH ARMS, COMPLETE ASSEMBLY, EAC</t>
  </si>
  <si>
    <t>E0974</t>
  </si>
  <si>
    <t xml:space="preserve">WHLCHR ACC-ANTI-ROLLBACK DEVICE, EACH             </t>
  </si>
  <si>
    <t>E0978</t>
  </si>
  <si>
    <t xml:space="preserve">WHLCHR ACC-SAFETY POSITIONING BELT/ PELVIC STRAP, </t>
  </si>
  <si>
    <t>E0980</t>
  </si>
  <si>
    <t xml:space="preserve">WHLCHR ACC-SAFETY VEST                            </t>
  </si>
  <si>
    <t>E0981</t>
  </si>
  <si>
    <t>W/C ACCESS, SEAT UPHOLSTERY, REPLACEMENT ONLY, EAC</t>
  </si>
  <si>
    <t>E0982</t>
  </si>
  <si>
    <t>W/C ACCESS, BACK UPHOLSTERY, REPLACEMENT ONLY, EAC</t>
  </si>
  <si>
    <t>E0983</t>
  </si>
  <si>
    <t>E0984</t>
  </si>
  <si>
    <t>E0985</t>
  </si>
  <si>
    <t xml:space="preserve">W/C ACCESS, SEAT LIFT MECHANISM                   </t>
  </si>
  <si>
    <t>E0986</t>
  </si>
  <si>
    <t>E0988</t>
  </si>
  <si>
    <t xml:space="preserve">MANUAL WHEELCHAIR ACCESSORY LEVER ACTIVATED WHEEL </t>
  </si>
  <si>
    <t>E0990</t>
  </si>
  <si>
    <t xml:space="preserve">WHLCHR ACC-ELEV LEG REST, COMPLETE ASSE, EACH     </t>
  </si>
  <si>
    <t>E0992</t>
  </si>
  <si>
    <t>WHEELCHAIR ACCESSORY, SOLID SEAT INSERT, MANUAL W/</t>
  </si>
  <si>
    <t>E0994</t>
  </si>
  <si>
    <t xml:space="preserve">WHLCHR ACC-ARMREST,EACH                           </t>
  </si>
  <si>
    <t>E0995</t>
  </si>
  <si>
    <t>E1002</t>
  </si>
  <si>
    <t xml:space="preserve">W/C ACCESS, POWER SEATING SYSTEM TILT ONLY        </t>
  </si>
  <si>
    <t>E1003</t>
  </si>
  <si>
    <t>W/C ACCESS, POWER SEATING SYSTEM RECLINE ONLY, W/O</t>
  </si>
  <si>
    <t>E1004</t>
  </si>
  <si>
    <t>W/C ACCESS, POWER SEATING SYSTEM RECLINE ONLY, W/M</t>
  </si>
  <si>
    <t>E1005</t>
  </si>
  <si>
    <t xml:space="preserve">W/C ACCESS, POWER SEAT/SYS, RECLINE ONLY, W/SHEAR </t>
  </si>
  <si>
    <t>E1006</t>
  </si>
  <si>
    <t>W/C ACC-POWER SEAT SYS, COMB TILT/RECLINE W/O SHEA</t>
  </si>
  <si>
    <t>E1007</t>
  </si>
  <si>
    <t>W/C ACCESS, POWER SEAT/SYS, COMB/TILT/RECLINE W/ME</t>
  </si>
  <si>
    <t>E1008</t>
  </si>
  <si>
    <t>W/C ACCESS, POWER SEAT/SYS, COMB/TILT/RECLINE W/PO</t>
  </si>
  <si>
    <t>E1009</t>
  </si>
  <si>
    <t>W/C ACCESS, ADD TO POWER SEAT/SYS, MECH/ELR, INCLU</t>
  </si>
  <si>
    <t>E1010</t>
  </si>
  <si>
    <t xml:space="preserve">W/C ACCESS; ADDITION TO POW/SEATING SYS LEG REST, </t>
  </si>
  <si>
    <t>E1011</t>
  </si>
  <si>
    <t xml:space="preserve">W/C MODIFICATION TO PEDS W/C WIDTH ADJUST PACKAGE </t>
  </si>
  <si>
    <t>E1014</t>
  </si>
  <si>
    <t>W/C RECLINING BACK, ADDITION TO PEDIATRIC SIZE W/C</t>
  </si>
  <si>
    <t>E1015</t>
  </si>
  <si>
    <t xml:space="preserve">W/C SHOCK ABSORBOR FOR MANUAL W/C EACH            </t>
  </si>
  <si>
    <t>E1016</t>
  </si>
  <si>
    <t xml:space="preserve">W/C SHOCK ABSORBER FOR POWER W/C EACH             </t>
  </si>
  <si>
    <t>E1017</t>
  </si>
  <si>
    <t>E1018</t>
  </si>
  <si>
    <t>E1020</t>
  </si>
  <si>
    <t>RESIDUAL LIMB SUPPORT SYSTEM FOR WHEELCHAIR, ANY T</t>
  </si>
  <si>
    <t>E1028</t>
  </si>
  <si>
    <t>E1029</t>
  </si>
  <si>
    <t xml:space="preserve">W/C ACCESSORY,VENTILATOR TRAY, FIXED              </t>
  </si>
  <si>
    <t>E1030</t>
  </si>
  <si>
    <t xml:space="preserve">W/C ACCESSORY,VENTILATOR TRAY,GIMBALED            </t>
  </si>
  <si>
    <t>E1037</t>
  </si>
  <si>
    <t xml:space="preserve">W/C; TRANSPORT CHAIR, PEDIATRIC SIZE              </t>
  </si>
  <si>
    <t>E1161</t>
  </si>
  <si>
    <t xml:space="preserve">W/C MANUAL ADULT SIZE W/C INCLUDES TILT-IN-SPACE  </t>
  </si>
  <si>
    <t>E1225</t>
  </si>
  <si>
    <t>WHEELCHAIR ACCESSORY; SEMI-RECLINING BACK, &gt;15DEG.</t>
  </si>
  <si>
    <t>E1226</t>
  </si>
  <si>
    <t>WHEELCHAIR ACCESSORY;MANUAL FULLY RECLINING BACK,&gt;</t>
  </si>
  <si>
    <t>E1227</t>
  </si>
  <si>
    <t xml:space="preserve">SPECIAL HGT ARMS FOR WHEELCHR                     </t>
  </si>
  <si>
    <t>E1228</t>
  </si>
  <si>
    <t xml:space="preserve">SPECIAL BACK HEIGHT FOR WHEELCHAIR                </t>
  </si>
  <si>
    <t>E1229</t>
  </si>
  <si>
    <t xml:space="preserve">WHEELCHAIR, PEDIATRIC NOC                         </t>
  </si>
  <si>
    <t>E1230</t>
  </si>
  <si>
    <t xml:space="preserve">POWER OPERATED VEHICLE; 3 OR 4 WHEEL, NON-HIGHWAY </t>
  </si>
  <si>
    <t>E1231</t>
  </si>
  <si>
    <t>W/C PEDIATRIC SIZE TILT-IN-SPACE,RIGID,ADJ SEATING</t>
  </si>
  <si>
    <t>E1232</t>
  </si>
  <si>
    <t>W/C PEDIATRIC SIZE TILT-IN-SPACE,FOLDING, ADJ SEAT</t>
  </si>
  <si>
    <t>E1233</t>
  </si>
  <si>
    <t>W/C PEDIATRIC SIZE TILT-IN-SPACE, RIGID, ADJ, W/OU</t>
  </si>
  <si>
    <t>E1234</t>
  </si>
  <si>
    <t>W/C,PEDIATRIC SIZE,TILT-IN-SPACE,FOLDING,ADJ, W/OU</t>
  </si>
  <si>
    <t>E1235</t>
  </si>
  <si>
    <t>W/C PEDIATRIC SIZE RIGID WITH SEATING SYSTEM ADJUS</t>
  </si>
  <si>
    <t>E1236</t>
  </si>
  <si>
    <t>W/C PEDIATRIC SIZE FOLDING WITH SEATING SYSTEM ADJ</t>
  </si>
  <si>
    <t>E1237</t>
  </si>
  <si>
    <t>W/C PEDIATRIC SIZE, ADJUSTABLE WITHOUT SEATING SYS</t>
  </si>
  <si>
    <t>E1238</t>
  </si>
  <si>
    <t>W/C PEDIATRIC SIZE ADJUSTABLE WITHOUT SEATING SYST</t>
  </si>
  <si>
    <t>E1300</t>
  </si>
  <si>
    <t xml:space="preserve">WHIRLPOOL;OVER TUB TYPE, PORTABLE                 </t>
  </si>
  <si>
    <t>E1352</t>
  </si>
  <si>
    <t>OXYGEN ACCESORY,FLOW REGULATR CAPABLE OF POS INSPI</t>
  </si>
  <si>
    <t>E1353</t>
  </si>
  <si>
    <t xml:space="preserve">REGULATOR                                         </t>
  </si>
  <si>
    <t>E1372</t>
  </si>
  <si>
    <t xml:space="preserve">HUMIDIFIER ACCESSORY: EXTERNAL HEATER             </t>
  </si>
  <si>
    <t>E1390</t>
  </si>
  <si>
    <t>E1399</t>
  </si>
  <si>
    <t xml:space="preserve">DURABLE MEDICAL EQUIPMENT, NEC                    </t>
  </si>
  <si>
    <t>E1639</t>
  </si>
  <si>
    <t xml:space="preserve">SCALE, EACH                                       </t>
  </si>
  <si>
    <t>E1700</t>
  </si>
  <si>
    <t xml:space="preserve">JAW MOTION REHABILITATION SYSTEM                  </t>
  </si>
  <si>
    <t>E1800</t>
  </si>
  <si>
    <t xml:space="preserve">DYNAMIC ADJUSTABLE ELBOW EXTENSION/FLEXION DEVICE </t>
  </si>
  <si>
    <t>E1801</t>
  </si>
  <si>
    <t>STATIC PROGRESIV STRETCH ELBO DEV EXT/FLEX W/WO RA</t>
  </si>
  <si>
    <t>E1802</t>
  </si>
  <si>
    <t>E1805</t>
  </si>
  <si>
    <t xml:space="preserve">DYNAMIC ADJUSTABLE WRIST EXTENSION/FLEXION DEVICE </t>
  </si>
  <si>
    <t>E1806</t>
  </si>
  <si>
    <t xml:space="preserve">STATIC PROGRESIV STRETCH WRIST DEV EXT/FLEX, W/WO </t>
  </si>
  <si>
    <t>E1810</t>
  </si>
  <si>
    <t xml:space="preserve">DYNAMIC ADJUSTABLE KNEE EXTENSION/FLEXION DEVICE  </t>
  </si>
  <si>
    <t>E1811</t>
  </si>
  <si>
    <t>STATIC PROGRESSV STRETCH KNEE DEV EXT/FLEX,W/WO RA</t>
  </si>
  <si>
    <t>E1815</t>
  </si>
  <si>
    <t xml:space="preserve">DYNAMIC ADJUSTABLE ANKLE EXTENSION/FLEXION DEVICE </t>
  </si>
  <si>
    <t>E1816</t>
  </si>
  <si>
    <t>STATIC PROGESSV STRETCH ANKLE DEV EXT/FLEX,W/WO RA</t>
  </si>
  <si>
    <t>E1818</t>
  </si>
  <si>
    <t>STATIC PROGRESSIVE STRETCH FOREARM PRO/SUP DEVICE,</t>
  </si>
  <si>
    <t>E1825</t>
  </si>
  <si>
    <t>DYNAMIC ADJUSTABLE FINGER EXTENSION/FLEXION DEVICE</t>
  </si>
  <si>
    <t>E1840</t>
  </si>
  <si>
    <t>E1841</t>
  </si>
  <si>
    <t>E2000</t>
  </si>
  <si>
    <t>E2201</t>
  </si>
  <si>
    <t>E2202</t>
  </si>
  <si>
    <t>MANUAL W/C ACCESSORY , NON-STAND FRAME 24- 27 INCH</t>
  </si>
  <si>
    <t>E2203</t>
  </si>
  <si>
    <t xml:space="preserve">MANUAL W/C ACCESSORY,NON-STAND FRAME DEPTH,20-&lt;22 </t>
  </si>
  <si>
    <t>E2204</t>
  </si>
  <si>
    <t xml:space="preserve">MANUAL W/C ACCESSORY,NON-STAND FRAME DEPTH, 22-25 </t>
  </si>
  <si>
    <t>E2205</t>
  </si>
  <si>
    <t xml:space="preserve">MANUAL W/C ACCES,HANDRIM W/O PROJECTIONS,ANY TYPE </t>
  </si>
  <si>
    <t>E2206</t>
  </si>
  <si>
    <t>E2207</t>
  </si>
  <si>
    <t xml:space="preserve">W/C ACCESSORY, CRUTCH AND CANE HOLDER, EACH       </t>
  </si>
  <si>
    <t>E2208</t>
  </si>
  <si>
    <t xml:space="preserve">W/C ACCESSORY, CYLINDER TANK CARRIER, EACH        </t>
  </si>
  <si>
    <t>E2209</t>
  </si>
  <si>
    <t>E2210</t>
  </si>
  <si>
    <t>W/C ACCESSORY, BEARINGS, ANY TYPE, REPLACEMENT ONL</t>
  </si>
  <si>
    <t>E2211</t>
  </si>
  <si>
    <t>MANUAL W/C ACCESSORY, PNEUMATIC PROPULSION TIRE, A</t>
  </si>
  <si>
    <t>E2212</t>
  </si>
  <si>
    <t>MANUAL W/C ACCESSORY TUBE FOR PNEU PROPULSION TIRE</t>
  </si>
  <si>
    <t>E2213</t>
  </si>
  <si>
    <t>MANUAL W/C ACCESSORY INSERT FOR PNEU PRO (REMO) TI</t>
  </si>
  <si>
    <t>E2214</t>
  </si>
  <si>
    <t>MANUAL W/C ACCESSORY, PNEUMATIC CASTER TIRE ANY SI</t>
  </si>
  <si>
    <t>E2215</t>
  </si>
  <si>
    <t>MANUAL W/C ACCESS TUBE FOR PNEU CASTER TIRE, ANY S</t>
  </si>
  <si>
    <t>E2216</t>
  </si>
  <si>
    <t>MANUAL W/C ACCESSORY, FOAM FILLED PRO-TIRE, ANY SI</t>
  </si>
  <si>
    <t>E2217</t>
  </si>
  <si>
    <t>MANUAL W/C ACCESSORY, FOAM FILLED CASTER TIRE, ANY</t>
  </si>
  <si>
    <t>E2218</t>
  </si>
  <si>
    <t xml:space="preserve">MANUAL W/C ACCESSORY, FOAM PRO-TIRE ANY SIZE EACH </t>
  </si>
  <si>
    <t>E2219</t>
  </si>
  <si>
    <t>MANUAL W/C ACCESSORY, FOAMCASTER TIRE, ANY SIZE, E</t>
  </si>
  <si>
    <t>E2220</t>
  </si>
  <si>
    <t>E2221</t>
  </si>
  <si>
    <t>E2222</t>
  </si>
  <si>
    <t>E2224</t>
  </si>
  <si>
    <t>E2225</t>
  </si>
  <si>
    <t>MAN W/C ACC-CASTER WHEEL EXCLUDE TIRE-ANY SIZE-REP</t>
  </si>
  <si>
    <t>E2226</t>
  </si>
  <si>
    <t>MANUAL W/C ACCES CASTER FORK ANY SIZE REPLACMENT O</t>
  </si>
  <si>
    <t>E2227</t>
  </si>
  <si>
    <t>E2228</t>
  </si>
  <si>
    <t>E2230</t>
  </si>
  <si>
    <t xml:space="preserve">MANUAL WHEELCHAIR ACCES, MANUAL STANDING SYSTEM   </t>
  </si>
  <si>
    <t>E2231</t>
  </si>
  <si>
    <t>MAN W/C ACC-SOLID SEAT SUPPORT BASE-REPLACES SLING</t>
  </si>
  <si>
    <t>E2291</t>
  </si>
  <si>
    <t>BACK,PLANAR,FOR PEDS SIZE W/C INCLUDES FIXED ATTAC</t>
  </si>
  <si>
    <t>E2292</t>
  </si>
  <si>
    <t>SEAT,PLANAR,FOR PEDS SIZE W/C INCLUDES FIXED ATTAC</t>
  </si>
  <si>
    <t>E2293</t>
  </si>
  <si>
    <t xml:space="preserve">BACK,CONTOURED,FOR PEDS W/C INCLUDES FIXED ATTACH </t>
  </si>
  <si>
    <t>E2294</t>
  </si>
  <si>
    <t xml:space="preserve">SEAT.CONTOURED,FOR PEDS W/C INCLUDES FIXED ATTACH </t>
  </si>
  <si>
    <t>E2295</t>
  </si>
  <si>
    <t>E2300</t>
  </si>
  <si>
    <t>WHEELCHAIR ACCESORY,POWER SEAT ELEVATION SYSTEM, A</t>
  </si>
  <si>
    <t>E2310</t>
  </si>
  <si>
    <t>E2311</t>
  </si>
  <si>
    <t>E2312</t>
  </si>
  <si>
    <t>E2313</t>
  </si>
  <si>
    <t xml:space="preserve">POW W/C ACCES HARNESS FOR UPGRDE TO EXP/CONT,INCL </t>
  </si>
  <si>
    <t>E2321</t>
  </si>
  <si>
    <t>POWER W/C ACES, HAND CONTROL, INTERFACE, REMOTE JO</t>
  </si>
  <si>
    <t>E2322</t>
  </si>
  <si>
    <t>POWER W/C ACCESS, HAND CONTROL INTERFACE, MULTI/ME</t>
  </si>
  <si>
    <t>E2323</t>
  </si>
  <si>
    <t>POWER W/C ACCESS, SPECIALTY JOYSTICK HAND CONTROL,</t>
  </si>
  <si>
    <t>E2324</t>
  </si>
  <si>
    <t>POWER W/C ACCESS, CHIN CP FOR CHIN CONTROL INTERFA</t>
  </si>
  <si>
    <t>E2325</t>
  </si>
  <si>
    <t>POWER W/C ACCESS, SIP AND PUFF INTERFACE, COMPLETE</t>
  </si>
  <si>
    <t>E2326</t>
  </si>
  <si>
    <t>POWER W/C ACCESS, BREATH TUBE KIT FOR SIP AND PUFF</t>
  </si>
  <si>
    <t>E2327</t>
  </si>
  <si>
    <t>POWER W/C ACCES, HEAD CONTROL INTERFACE, MECH, PRO</t>
  </si>
  <si>
    <t>E2328</t>
  </si>
  <si>
    <t>E2329</t>
  </si>
  <si>
    <t>POWER W/C ACCES, HEAD CONTROL INTERFACE, CONTACT S</t>
  </si>
  <si>
    <t>E2330</t>
  </si>
  <si>
    <t>POWER W/C ACCES, HEAD CONT/INTERFACE, SWITCH MECH,</t>
  </si>
  <si>
    <t>E2331</t>
  </si>
  <si>
    <t>POWER W/C ACCES, ATTENDANT CONTROL, PROPOR, COMPLE</t>
  </si>
  <si>
    <t>E2340</t>
  </si>
  <si>
    <t>E2341</t>
  </si>
  <si>
    <t>E2342</t>
  </si>
  <si>
    <t>E2343</t>
  </si>
  <si>
    <t>E2351</t>
  </si>
  <si>
    <t>PWR W/C ACC,ELEC INTRFCE TO SPEECH GNRTNG USNG PWR</t>
  </si>
  <si>
    <t>E2359</t>
  </si>
  <si>
    <t xml:space="preserve">POWER WHEELCHAIR ACCESSORY GRP34 SEALED LEAD ACID </t>
  </si>
  <si>
    <t>E2360</t>
  </si>
  <si>
    <t>POWER W/C ACCES, 22 NF NON-SEALED LEAD ACID BATTER</t>
  </si>
  <si>
    <t>E2361</t>
  </si>
  <si>
    <t>POWER W/C ACCES, 22 NF SEALED LEAD ACID BATTERY, E</t>
  </si>
  <si>
    <t>E2362</t>
  </si>
  <si>
    <t>POWER W/C ACCES, GROUP 24 NON-SEALED LEAD ACID BAT</t>
  </si>
  <si>
    <t>E2363</t>
  </si>
  <si>
    <t>POWER W/C ACCES, GROUP 24 SEALE LEAD ACID BATTERY,</t>
  </si>
  <si>
    <t>E2364</t>
  </si>
  <si>
    <t>POWER W/C ACCES, U-1 NON-SEALED LEAD ACID BATTERY,</t>
  </si>
  <si>
    <t>E2365</t>
  </si>
  <si>
    <t>POWER W/C ACCES, U-1 SEALED LEA ACID BATTERY, EACH</t>
  </si>
  <si>
    <t>E2366</t>
  </si>
  <si>
    <t>POWER W/C ACCES, BATT/CHARGER SINGLE MODE, USE W/O</t>
  </si>
  <si>
    <t>E2368</t>
  </si>
  <si>
    <t xml:space="preserve">POWER W/C COMPONENT,MOTOR REPLACEMENT ONLY        </t>
  </si>
  <si>
    <t>E2369</t>
  </si>
  <si>
    <t>E2370</t>
  </si>
  <si>
    <t>E2371</t>
  </si>
  <si>
    <t>POWER W/C ACCES GROUP 27 SEALE LEAD ACID BATT E.G.</t>
  </si>
  <si>
    <t>E2372</t>
  </si>
  <si>
    <t>E2373</t>
  </si>
  <si>
    <t>E2374</t>
  </si>
  <si>
    <t>E2375</t>
  </si>
  <si>
    <t>E2376</t>
  </si>
  <si>
    <t>E2377</t>
  </si>
  <si>
    <t>POWER W/C ACCESS, EXPANDABLE CONTROL, ALL HARDW, U</t>
  </si>
  <si>
    <t>E2378</t>
  </si>
  <si>
    <t>E2381</t>
  </si>
  <si>
    <t xml:space="preserve">POWER W/C ACCESS, PNEU DRIVE WHEEL TIRE, ANY SIZE </t>
  </si>
  <si>
    <t>E2382</t>
  </si>
  <si>
    <t>POWER W/C ACCESS,TUBE FOR PNEU DRIVE TIRE,ANY SIZE</t>
  </si>
  <si>
    <t>E2383</t>
  </si>
  <si>
    <t>POWER W/C ACCESS,INSERT FOR PNEU DRIVE TIRE ANY TY</t>
  </si>
  <si>
    <t>E2384</t>
  </si>
  <si>
    <t>POWER W/C ACCESS,PNEU CASTER TIRE, ANY SIZE,REPLAC</t>
  </si>
  <si>
    <t>E2385</t>
  </si>
  <si>
    <t>POWER W/C ACCESS,TUBE FOR PNEU CASTER TIRE ANY SIZ</t>
  </si>
  <si>
    <t>E2386</t>
  </si>
  <si>
    <t>POWER W/C ACCESS FOAM FILLED DRIVE WHEEL, ANY SIZE</t>
  </si>
  <si>
    <t>E2387</t>
  </si>
  <si>
    <t>POWER W/C ACCESS, FOAM FILLED CASTER TIRE, ANY SIZ</t>
  </si>
  <si>
    <t>E2388</t>
  </si>
  <si>
    <t>POWER W/C ACCESS, FOAM DRIVE WHEEL TIRE, ANY SIZE,</t>
  </si>
  <si>
    <t>E2389</t>
  </si>
  <si>
    <t xml:space="preserve">POWER W/C ACCESS FOAM CASTER TIRE, ANY SIZE, EACH </t>
  </si>
  <si>
    <t>E2390</t>
  </si>
  <si>
    <t>POWER W/C ACCESS, SOLID (R/P) DRIVE TIRE, ANY SIZE</t>
  </si>
  <si>
    <t>E2391</t>
  </si>
  <si>
    <t xml:space="preserve">POWER W/C ACCESS, SOLID (R/P) CASTER TIRE EACH    </t>
  </si>
  <si>
    <t>E2392</t>
  </si>
  <si>
    <t>POWER W/C ACCESS, SOLID (R/P) CASTER TIRE W/INTERG</t>
  </si>
  <si>
    <t>E2394</t>
  </si>
  <si>
    <t>POWER W/C ACCESS, DRIVE WHEEL EXCLUDES TIRE, ANY S</t>
  </si>
  <si>
    <t>E2395</t>
  </si>
  <si>
    <t>POWER W/C ACCESS, CASTER WHEEL EXCLUDES TIRE,ANY S</t>
  </si>
  <si>
    <t>E2396</t>
  </si>
  <si>
    <t xml:space="preserve">POWER W/C ACCESS, CASTER FORK, ANY SIZE, EACH     </t>
  </si>
  <si>
    <t>E2397</t>
  </si>
  <si>
    <t>E2402</t>
  </si>
  <si>
    <t>NEG. PRESS WOUND THERAPY, PUMP ELECTRICAL, STATION</t>
  </si>
  <si>
    <t>E2500</t>
  </si>
  <si>
    <t>SPEECH GENERATING DEVICE, DIGIT PRE-RECOR, LESS TH</t>
  </si>
  <si>
    <t>E2502</t>
  </si>
  <si>
    <t>SPEECH GENERATING DEVICE, DIGI PRE-RECOR/MESS&gt;8 MI</t>
  </si>
  <si>
    <t>E2504</t>
  </si>
  <si>
    <t>SPEECH GENERATING DEVICE, DIGIT PRE-RECOR/MESS &gt;20</t>
  </si>
  <si>
    <t>E2506</t>
  </si>
  <si>
    <t xml:space="preserve">SPEECH GENERATING DEVICE, DIGIT PRE-RECOR/MESS&gt;40 </t>
  </si>
  <si>
    <t>E2508</t>
  </si>
  <si>
    <t>E2510</t>
  </si>
  <si>
    <t>SPEECH GENERATING DEVICE, SYNTHESIZED SPEECH, PERM</t>
  </si>
  <si>
    <t>E2511</t>
  </si>
  <si>
    <t>E2512</t>
  </si>
  <si>
    <t>E2599</t>
  </si>
  <si>
    <t xml:space="preserve">SPEECH GENERATING DEVICE, ACCESSORY NOT OTHERWISE </t>
  </si>
  <si>
    <t>E2601</t>
  </si>
  <si>
    <t>GEN USE W/C SEAT CUSHION WIDTH&lt; THAN 22 INS,ANY DE</t>
  </si>
  <si>
    <t>E2602</t>
  </si>
  <si>
    <t>GEN USE W/C SEAT CUSHION WIDTH 22 INS OR &gt;, ANY DE</t>
  </si>
  <si>
    <t>E2603</t>
  </si>
  <si>
    <t>SKIN PROTEC W/C SEAT CUSHION WIDTH &lt; THAN 22 INS,A</t>
  </si>
  <si>
    <t>E2604</t>
  </si>
  <si>
    <t>SKIN PROTEC W/C SEAT CUSHION WIDTH 22 INS OR &gt;,ANY</t>
  </si>
  <si>
    <t>E2605</t>
  </si>
  <si>
    <t xml:space="preserve">POSITIONING W/C SEAT CUSHION WIDTH &lt; THAN 22 INS, </t>
  </si>
  <si>
    <t>E2606</t>
  </si>
  <si>
    <t>POSITIONING W/C SEAT CUSHION WIDTH 22 INS OR &gt;,ANY</t>
  </si>
  <si>
    <t>E2607</t>
  </si>
  <si>
    <t>SKIN PROTECT/POSITION W/C SEAT CUSHION-WIDTH &lt;22-,</t>
  </si>
  <si>
    <t>E2608</t>
  </si>
  <si>
    <t>SKIN PROTEC/POSITI W/C SEAT CUSHION,WIDTH 22 INS O</t>
  </si>
  <si>
    <t>E2609</t>
  </si>
  <si>
    <t xml:space="preserve">CUSTON FABRICATED SEAT CUSHION ANY SIZE           </t>
  </si>
  <si>
    <t>E2611</t>
  </si>
  <si>
    <t>GENERAL USE W/C BACK CUSHION WIDTH &lt; THAN 22 INS A</t>
  </si>
  <si>
    <t>E2612</t>
  </si>
  <si>
    <t xml:space="preserve">GENERAL USE W/C BACK CUSHION WIDTH 22 INS OR &gt;ANY </t>
  </si>
  <si>
    <t>E2613</t>
  </si>
  <si>
    <t>POSITIONING W/C BACK CUSH,POSTERIOR WIDTH &lt;22 INCH</t>
  </si>
  <si>
    <t>E2614</t>
  </si>
  <si>
    <t xml:space="preserve">POSITIONING W/C BACK CUSHION,WIDTH,22 INCHES OR &gt; </t>
  </si>
  <si>
    <t>E2615</t>
  </si>
  <si>
    <t>POSITIONING W/C BACK POST/LAT WIDTH &lt;22 INS, ANY H</t>
  </si>
  <si>
    <t>E2616</t>
  </si>
  <si>
    <t>POSITIONING W/C BACK CUSH POST/LAT WIDTH 22 OR &gt; A</t>
  </si>
  <si>
    <t>E2617</t>
  </si>
  <si>
    <t>CUST FAB W/C BACK CUSHION,ANY SIZE INCLUD ANY TYPE</t>
  </si>
  <si>
    <t>E2619</t>
  </si>
  <si>
    <t>REPLACEMENT COVER FOR W/C SEAT OR BACK CUSHION EAC</t>
  </si>
  <si>
    <t>E2620</t>
  </si>
  <si>
    <t>E2621</t>
  </si>
  <si>
    <t>POSITIONING W/C BACK CUSH PLAN/LATE SUPPORT 22 OR&gt;</t>
  </si>
  <si>
    <t>E2622</t>
  </si>
  <si>
    <t>SKIN PROTECTION W/C CUSHION ADJUST WIDTH &lt;22 IN, A</t>
  </si>
  <si>
    <t>E2623</t>
  </si>
  <si>
    <t>SKIN PROTECTION W/C SEAT CUSH,ADJUST WIDTH 22 OR &gt;</t>
  </si>
  <si>
    <t>E2624</t>
  </si>
  <si>
    <t>SKIN PROTECT,POST W/C SEAT CUSH,ADJ WIDTH &lt; 22 INS</t>
  </si>
  <si>
    <t>E2625</t>
  </si>
  <si>
    <t>SKIN PROTECT,POST W/C CUSH ADJ WIDTH 22 INS OR &gt; A</t>
  </si>
  <si>
    <t>E2626</t>
  </si>
  <si>
    <t>E2627</t>
  </si>
  <si>
    <t>E2628</t>
  </si>
  <si>
    <t>E2629</t>
  </si>
  <si>
    <t xml:space="preserve">W/C ACESS SHOLDR/ELBOW SUPPRT ATTACH&gt;W/C FRICTION </t>
  </si>
  <si>
    <t>E2630</t>
  </si>
  <si>
    <t>E2631</t>
  </si>
  <si>
    <t>W/C ACC-ADDITION TO MOBILE ARM SUPP-ELEVATING PROX</t>
  </si>
  <si>
    <t>E2632</t>
  </si>
  <si>
    <t>W/C ACC-ADDITION TO MOBILE ARM SUPP-OFFSET/LATERAL</t>
  </si>
  <si>
    <t>E2633</t>
  </si>
  <si>
    <t>E8000</t>
  </si>
  <si>
    <t>GAIT TRAINER PEDS SIZE POSTERISUPPORT INC ALL ACCE</t>
  </si>
  <si>
    <t>E8001</t>
  </si>
  <si>
    <t xml:space="preserve">GAIT TRAINER,PEDS SIZE,UPRIGHTSUPPORT,INCLUDS ALL </t>
  </si>
  <si>
    <t>E8002</t>
  </si>
  <si>
    <t>GAIT TRAINER,PEDS SIZE,ANT SUPPORT, INC ALL ACCESS</t>
  </si>
  <si>
    <t>K0001</t>
  </si>
  <si>
    <t xml:space="preserve">WHEELCHAIR;STANDARD                               </t>
  </si>
  <si>
    <t>K0002</t>
  </si>
  <si>
    <t xml:space="preserve">WHEELCHAIR; STANDARD HEMI (LOW SEAT)              </t>
  </si>
  <si>
    <t>K0003</t>
  </si>
  <si>
    <t xml:space="preserve">WHEELCHAIR;LIGHTWEIGHT                            </t>
  </si>
  <si>
    <t>K0004</t>
  </si>
  <si>
    <t xml:space="preserve">WHEELCHAIR; HIGH STRENGTH LIGHTWEIGHT             </t>
  </si>
  <si>
    <t>K0005</t>
  </si>
  <si>
    <t xml:space="preserve">WHEELCHAIR; ULTRA LIGHTWEIGHT                     </t>
  </si>
  <si>
    <t>K0006</t>
  </si>
  <si>
    <t xml:space="preserve">WHEELCHAIR; HEAVY DUTY                            </t>
  </si>
  <si>
    <t>K0007</t>
  </si>
  <si>
    <t xml:space="preserve">WHEELCHAIR;EXTRA HEAVY DUTY                       </t>
  </si>
  <si>
    <t>K0008</t>
  </si>
  <si>
    <t xml:space="preserve">CSTM MANUAL WHLCHR/BASE                           </t>
  </si>
  <si>
    <t>K0010</t>
  </si>
  <si>
    <t>K0011</t>
  </si>
  <si>
    <t>K0012</t>
  </si>
  <si>
    <t xml:space="preserve">WHEELCHAIR;LIGHTWEIGHT PORTABLE MOTORIZED/POWER   </t>
  </si>
  <si>
    <t>K0013</t>
  </si>
  <si>
    <t xml:space="preserve">CUSTOM POWER WHLCHR BASE                          </t>
  </si>
  <si>
    <t>K0014</t>
  </si>
  <si>
    <t>K0015</t>
  </si>
  <si>
    <t>K0017</t>
  </si>
  <si>
    <t xml:space="preserve">DETACHABLE ADJUSTABLE HEIGHT ARMREST, BASE, EACH  </t>
  </si>
  <si>
    <t>K0018</t>
  </si>
  <si>
    <t>DETACHABLE ADJUSTABLE HEIGHT ARMREST, UPPER PORTIO</t>
  </si>
  <si>
    <t>K0019</t>
  </si>
  <si>
    <t>K0020</t>
  </si>
  <si>
    <t>K0037</t>
  </si>
  <si>
    <t>K0038</t>
  </si>
  <si>
    <t xml:space="preserve">WHEELCHAIR ACCESSORY; ANKLE/LEG STRAP, EACH       </t>
  </si>
  <si>
    <t>K0039</t>
  </si>
  <si>
    <t xml:space="preserve">WHEELCHAIR ACCESSORY; LEG STRAP H STYLE, EACH     </t>
  </si>
  <si>
    <t>K0040</t>
  </si>
  <si>
    <t>WHEELCHAIR ACCESSORY; FOOTPLATE, ADJUSTABLE ANGLE,</t>
  </si>
  <si>
    <t>K0041</t>
  </si>
  <si>
    <t xml:space="preserve">WHEELCHAIR ACCESSORY;FOOTPLATE, LARGE, EACH       </t>
  </si>
  <si>
    <t>K0042</t>
  </si>
  <si>
    <t>K0043</t>
  </si>
  <si>
    <t>K0044</t>
  </si>
  <si>
    <t>K0045</t>
  </si>
  <si>
    <t>K0046</t>
  </si>
  <si>
    <t>K0047</t>
  </si>
  <si>
    <t>K0050</t>
  </si>
  <si>
    <t>K0051</t>
  </si>
  <si>
    <t>K0052</t>
  </si>
  <si>
    <t>K0053</t>
  </si>
  <si>
    <t>WHEELCHAIR ACCESSORY: FOOTREST, ELEVATING, TELESCO</t>
  </si>
  <si>
    <t>K0056</t>
  </si>
  <si>
    <t>WHEELCHAIR OPTION: SPECIAL SEAT-FLOOR HEIGHT FOR M</t>
  </si>
  <si>
    <t>K0065</t>
  </si>
  <si>
    <t xml:space="preserve">WHEELCHAIR ACCESSORY; SPOKE PROTECTORS, EACH      </t>
  </si>
  <si>
    <t>K0069</t>
  </si>
  <si>
    <t>K0070</t>
  </si>
  <si>
    <t>K0071</t>
  </si>
  <si>
    <t>K0072</t>
  </si>
  <si>
    <t>K0073</t>
  </si>
  <si>
    <t xml:space="preserve">CASTER PIN LOCK EACH                              </t>
  </si>
  <si>
    <t>K0077</t>
  </si>
  <si>
    <t>K0105</t>
  </si>
  <si>
    <t xml:space="preserve">WHEELCHAIR ACCESSORY; IV HANGER/IV POLE, EACH     </t>
  </si>
  <si>
    <t>K0108</t>
  </si>
  <si>
    <t xml:space="preserve">WHEELCHAIR ACCESSORIES, NOT OTHERWISE SPECIFIED   </t>
  </si>
  <si>
    <t>K0552</t>
  </si>
  <si>
    <t>K0601</t>
  </si>
  <si>
    <t>BAT;REPLACEMENT 1.5 SILVER OXIDE, INFUS/PUMP EXT/P</t>
  </si>
  <si>
    <t>K0602</t>
  </si>
  <si>
    <t>BATT;REPLACEMENT 3 VOLT SILVE OXIDE, INFUS/PUMP EX</t>
  </si>
  <si>
    <t>K0603</t>
  </si>
  <si>
    <t>BATT;REPLACEMENT 1.5 VOLT, ALKALINE INFUS/PUMP EXT</t>
  </si>
  <si>
    <t>K0604</t>
  </si>
  <si>
    <t>K0605</t>
  </si>
  <si>
    <t>BATT;REPLACEMENT 4.5 VOLT EA LITHIUM,INFUS/PUMP EX</t>
  </si>
  <si>
    <t>K0606</t>
  </si>
  <si>
    <t>AUTO-EXTERNAL DEFIB W/INTEGRATED ECG ANALYSIS, GAR</t>
  </si>
  <si>
    <t>K0607</t>
  </si>
  <si>
    <t>REPLACEMENT BATTERY FOR AUTOMATIC EXTERNAL DEFIBRI</t>
  </si>
  <si>
    <t>K0608</t>
  </si>
  <si>
    <t>K0609</t>
  </si>
  <si>
    <t>REPLACEMENT ELECTRODES FOR USE W/ AUTOMATIC EXTER/</t>
  </si>
  <si>
    <t>K0669</t>
  </si>
  <si>
    <t>K0733</t>
  </si>
  <si>
    <t>POWER W/C ACCESSORY, 12 TO 24 AMP SEALED LEAD ACID</t>
  </si>
  <si>
    <t>K0738</t>
  </si>
  <si>
    <t xml:space="preserve">PORTABLE GAS OXYGEN SYSTEM                        </t>
  </si>
  <si>
    <t>K0739</t>
  </si>
  <si>
    <t>K0800</t>
  </si>
  <si>
    <t xml:space="preserve">POV GROUP ONE STANDARD UP TO 300 LBS              </t>
  </si>
  <si>
    <t>K0801</t>
  </si>
  <si>
    <t xml:space="preserve">POV GROUP ONE HEAVY DUTY 301-450 LBS              </t>
  </si>
  <si>
    <t>K0802</t>
  </si>
  <si>
    <t xml:space="preserve">POV GROUP ONE VERY HEAVY DUTY 451-600 LBS         </t>
  </si>
  <si>
    <t>K0806</t>
  </si>
  <si>
    <t xml:space="preserve">POV GROUP TWO STANDARD UP TO 300 LBS              </t>
  </si>
  <si>
    <t>K0807</t>
  </si>
  <si>
    <t xml:space="preserve">POV GROUP TWO HEAVY DUTY 301-450 LBS              </t>
  </si>
  <si>
    <t>K0808</t>
  </si>
  <si>
    <t xml:space="preserve">POV GROUP TWO VERY HEAVY DUTY 451-600 LBS         </t>
  </si>
  <si>
    <t>K0812</t>
  </si>
  <si>
    <t xml:space="preserve">POWER OPERATED VEHICLE NOC                        </t>
  </si>
  <si>
    <t>K0813</t>
  </si>
  <si>
    <t>PWC GROUP 1 STANDARD PORTABL SEAT/BACK UP TO AND I</t>
  </si>
  <si>
    <t>K0814</t>
  </si>
  <si>
    <t>PWC GROUP ONE STANDARD PORT CAP CHAIR, WEIGHT UP T</t>
  </si>
  <si>
    <t>K0815</t>
  </si>
  <si>
    <t>PWC GROUP ONE STAND SEAT/BACK WEIGHT CAPACITY UP T</t>
  </si>
  <si>
    <t>K0816</t>
  </si>
  <si>
    <t>PWC GROUP ONE STAND CAPTAINS CHAIR WEIGHT UP TO 30</t>
  </si>
  <si>
    <t>K0820</t>
  </si>
  <si>
    <t>K0821</t>
  </si>
  <si>
    <t>PWC GROUP TWO PORTABLE STAND CAP CHAIR UP TO 300 L</t>
  </si>
  <si>
    <t>K0822</t>
  </si>
  <si>
    <t xml:space="preserve">PWC GROUP TWO STANDARD SEAT/BACK WEIGHT UP TO 300 </t>
  </si>
  <si>
    <t>K0823</t>
  </si>
  <si>
    <t>K0824</t>
  </si>
  <si>
    <t>PWC GROUP TWO HEAVY DUTY SEAT/BACK WEIGHT 301 TO 4</t>
  </si>
  <si>
    <t>K0825</t>
  </si>
  <si>
    <t>PWC GROUP TWO HEAVY DUTY CAP CHAIR WEIGHT 301 TO 4</t>
  </si>
  <si>
    <t>K0826</t>
  </si>
  <si>
    <t>K0827</t>
  </si>
  <si>
    <t>PWC GROUP TWO VERY HEAVY DUTY CAPTAINS CHAIR WT 45</t>
  </si>
  <si>
    <t>K0828</t>
  </si>
  <si>
    <t>PWC GROUP TWO X-HEAVY DUTY SEAT/BACK WT CAPACITY 6</t>
  </si>
  <si>
    <t>K0829</t>
  </si>
  <si>
    <t>PWC GROUP TWO X-HEAVY DUTY CAPTAINS CHAIR WT 601 L</t>
  </si>
  <si>
    <t>K0830</t>
  </si>
  <si>
    <t>PWC GROUP STANDARD SEAT ELEVATOR SEAT/BACK UP TO 3</t>
  </si>
  <si>
    <t>K0831</t>
  </si>
  <si>
    <t>PWC GROUP TWO STANDARD SEAT ELEVATOR, CAP CHAIR UP</t>
  </si>
  <si>
    <t>K0835</t>
  </si>
  <si>
    <t xml:space="preserve">PWC GROUP TWO SINGLE POWER OPT SEAT/BACK WT UP TO </t>
  </si>
  <si>
    <t>K0836</t>
  </si>
  <si>
    <t>K0837</t>
  </si>
  <si>
    <t xml:space="preserve">PWC GROUP TWO HEAVY DUTY SINGL PWER OPT SEAT/BACK </t>
  </si>
  <si>
    <t>K0838</t>
  </si>
  <si>
    <t xml:space="preserve">PWC GROUP TWO HEAVY DUTY SINGL PWER OPT CAP CHAIR </t>
  </si>
  <si>
    <t>K0839</t>
  </si>
  <si>
    <t>PWC GR TWO VERY HEAVY DUTY SINGLE POW OPT ST/BK 45</t>
  </si>
  <si>
    <t>K0840</t>
  </si>
  <si>
    <t>PWC GR TWO X-HEAVY DUTY SINGLE POWE OPT ST/BK WT 6</t>
  </si>
  <si>
    <t>K0841</t>
  </si>
  <si>
    <t>K0842</t>
  </si>
  <si>
    <t>K0843</t>
  </si>
  <si>
    <t>K0848</t>
  </si>
  <si>
    <t>PWC GROUP 3 STANDARD SEAT/BACK WT CAPACITY UP TO A</t>
  </si>
  <si>
    <t>K0849</t>
  </si>
  <si>
    <t xml:space="preserve">PWC GROUP 3 STANDARD, CAPTAINS CHAIR WT CAP UP TO </t>
  </si>
  <si>
    <t>K0850</t>
  </si>
  <si>
    <t>PWC GROUP 3 HEAVY DUTY SEAT/BACK WEIGHT 301-450 LB</t>
  </si>
  <si>
    <t>K0851</t>
  </si>
  <si>
    <t>PWC GROUP 3 HEAVY DUTY CAPTANS CHAIR WT CAPACITY 3</t>
  </si>
  <si>
    <t>K0852</t>
  </si>
  <si>
    <t>PWC GROUP 3 VERY HEAVY DUTY SEAT/BACK WT 451-600 L</t>
  </si>
  <si>
    <t>K0853</t>
  </si>
  <si>
    <t>PWR W/C, GROUP 3 VERY HEAVY DUTY, CAPTAIN, PT WT 4</t>
  </si>
  <si>
    <t>K0854</t>
  </si>
  <si>
    <t>PWC GROUP 3 X-HEAVY DUTY SEAT/BACK WEIGHT CAP. 601</t>
  </si>
  <si>
    <t>K0855</t>
  </si>
  <si>
    <t xml:space="preserve">PWC GROUP 3 X-HEAVY DUTY CAPTN CHAIR WT CAPAC 601 </t>
  </si>
  <si>
    <t>K0856</t>
  </si>
  <si>
    <t>PWC GROUP 3 STAND SINGLE POWER OPT SEAT/BACK WT CA</t>
  </si>
  <si>
    <t>K0857</t>
  </si>
  <si>
    <t>K0858</t>
  </si>
  <si>
    <t>PWC GROUP 3 HEAVY DUTY SINGLE POW OPT WEIGHT 301-4</t>
  </si>
  <si>
    <t>K0859</t>
  </si>
  <si>
    <t>PWC GROUP 3 HEAVY DUTY SINGLE POW OPT CAP/CHAIR WT</t>
  </si>
  <si>
    <t>K0860</t>
  </si>
  <si>
    <t>PWC GROUP 3 VERY HEAVY DUTY 1 POW OPT SEAT/BACK 45</t>
  </si>
  <si>
    <t>K0861</t>
  </si>
  <si>
    <t>PWC GROUP 3 STANDARD MUL OPTS SEAT/BACK WT UP TO 3</t>
  </si>
  <si>
    <t>K0862</t>
  </si>
  <si>
    <t>PWC GROUP 3 HEAVY DUTY MLT OPT SEAT/BACK WT CAPACI</t>
  </si>
  <si>
    <t>K0863</t>
  </si>
  <si>
    <t>PWC GROUP 3 VERY HEAVY DUTY MLT OPT SEAT/BACK WT 4</t>
  </si>
  <si>
    <t>K0864</t>
  </si>
  <si>
    <t>PWC GROUP 3 X-HEAVY DUTY MLT OPTS SEAT/BACK WT CAP</t>
  </si>
  <si>
    <t>K0868</t>
  </si>
  <si>
    <t>PWC GROUP 4 STANDARD SEAT/BACK WT CAPACITY UP TO 3</t>
  </si>
  <si>
    <t>K0869</t>
  </si>
  <si>
    <t>PWC GROUP 4 STANDARD CAPTAINS CHAIR WT CAPACITY UP</t>
  </si>
  <si>
    <t>K0870</t>
  </si>
  <si>
    <t>PWC GROUP 4 HEAVY DUTY SEAT/BACK WT CAPACITY 301-4</t>
  </si>
  <si>
    <t>K0871</t>
  </si>
  <si>
    <t xml:space="preserve">PWC GROUP 4 VERY HEAVY DUTY SEAT/BACK WT CAPACITY </t>
  </si>
  <si>
    <t>K0877</t>
  </si>
  <si>
    <t>K0878</t>
  </si>
  <si>
    <t>PWC GROUP 4 STANDARD CAP CHAIR SINGLE POW OPT WT C</t>
  </si>
  <si>
    <t>K0879</t>
  </si>
  <si>
    <t>PWC GROUP 4 HEAVY DUTY SEAT/BACK SINGLE POW OPT WT</t>
  </si>
  <si>
    <t>K0880</t>
  </si>
  <si>
    <t>PWC GROUP 4 VERY HEAVY DUTY SEAT/BACK 1 POW OPT WT</t>
  </si>
  <si>
    <t>K0884</t>
  </si>
  <si>
    <t xml:space="preserve">PWC GROUP 4 STANDARD MLT POW OPTS SEAT/BACK WT UP </t>
  </si>
  <si>
    <t>K0885</t>
  </si>
  <si>
    <t xml:space="preserve">PWC GROUP 4 STANDARD MLT POW OPTS CAP CHAIR WT UP </t>
  </si>
  <si>
    <t>K0886</t>
  </si>
  <si>
    <t>PWC GROUP 4 HEAVY DUTY SEAT/BACK MUL POW OPTS WT 3</t>
  </si>
  <si>
    <t>K0890</t>
  </si>
  <si>
    <t xml:space="preserve">PWC GROUP 5 PEDIATRIC SINGLE POW OPT SEAT/BACK WT </t>
  </si>
  <si>
    <t>K0891</t>
  </si>
  <si>
    <t>PWC GROUP 5 PEDIATRIC MLT POW OPTS SEAT/BACK WT UP</t>
  </si>
  <si>
    <t>K0898</t>
  </si>
  <si>
    <t xml:space="preserve">POWER WHEELCHAIR NOC                              </t>
  </si>
  <si>
    <t>K0899</t>
  </si>
  <si>
    <t>POWR MOBLITY DEVICE NOT CODED BY DME PDAC, NOT MEE</t>
  </si>
  <si>
    <t>K0900</t>
  </si>
  <si>
    <t>KO,SINGLE UPRIGHT,THIGH-CLF,ADJ FLXION-EXTJNT,MED-</t>
  </si>
  <si>
    <t>L0112</t>
  </si>
  <si>
    <t>CRANIAL CERV ORTH,CONG TORTICOLLIS,W/WO SFT INTRFC</t>
  </si>
  <si>
    <t>L0120</t>
  </si>
  <si>
    <t>CERVICAL,FLEXIBLE,NON-ADJSTABLE,PREFAB,OTS,FOAM CO</t>
  </si>
  <si>
    <t>L0130</t>
  </si>
  <si>
    <t xml:space="preserve">COLLAR; CERVICAL, FLEXIBLE, THERMOPLASTIC, MOLDED </t>
  </si>
  <si>
    <t>L0140</t>
  </si>
  <si>
    <t xml:space="preserve">COLLAR; CERVICAL, SEMI-RIGID, ADJUSTABLE PLASTIC  </t>
  </si>
  <si>
    <t>L0150</t>
  </si>
  <si>
    <t>COLLAR; CERVICAL, SEMI-RIGID, ADJUSTABLE MOLDED CH</t>
  </si>
  <si>
    <t>L0160</t>
  </si>
  <si>
    <t>CERVICAL,SEMI-RIGID,WIRE FRAME OCCIPITAL-MANDIBULA</t>
  </si>
  <si>
    <t>L0170</t>
  </si>
  <si>
    <t xml:space="preserve">CERVICAL, COLLAR, MOLDED TO PATIENT               </t>
  </si>
  <si>
    <t>L0172</t>
  </si>
  <si>
    <t>CERVICAL COLLAR,SEMI-RIGID THERMOPLASTIC FOAM 2 PC</t>
  </si>
  <si>
    <t>L0174</t>
  </si>
  <si>
    <t>CERVICAL COLLAR,SEMI-RIGID THERMOPLASTIC FOAM 2PC,</t>
  </si>
  <si>
    <t>L0180</t>
  </si>
  <si>
    <t>COLLAR;CERVICAL,MULTI POST,OCCIP/MAND SUPPORTS,ADJ</t>
  </si>
  <si>
    <t>L0190</t>
  </si>
  <si>
    <t>COLLAR;CERVICAL,MULT POST OCC/MAND SUPPORT;ADJ.CER</t>
  </si>
  <si>
    <t>L0200</t>
  </si>
  <si>
    <t>COLLAR;CERVICAL,MULT POST OCC/MAN SUPPORT,ADJ BARS</t>
  </si>
  <si>
    <t>L0220</t>
  </si>
  <si>
    <t xml:space="preserve">RIB BELT; THORACIC, CUSTOM FABRICATED             </t>
  </si>
  <si>
    <t>L0450</t>
  </si>
  <si>
    <t>TLSO,FLEX,TRNK SUP,UPR THORACIC,RGD STAYS/PANL,STR</t>
  </si>
  <si>
    <t>L0452</t>
  </si>
  <si>
    <t>L0454</t>
  </si>
  <si>
    <t>TLSO FLEX,TRNK SUP,SACRO ABV T9,RGD STAYS/PANL,STR</t>
  </si>
  <si>
    <t>L0455</t>
  </si>
  <si>
    <t>TLSO FLEX TRNK SPT/SAC JUNCTN TO T9 INC SHLDR STRP</t>
  </si>
  <si>
    <t>L0456</t>
  </si>
  <si>
    <t>TLSO,FLEX,TRNK SUP,THORACIC,RGD PST/SFT ANT,SAC-SC</t>
  </si>
  <si>
    <t>L0457</t>
  </si>
  <si>
    <t xml:space="preserve">TLSO FLEX TRNK SJ-SS PRE OTS                      </t>
  </si>
  <si>
    <t>L0458</t>
  </si>
  <si>
    <t>TLSO,TRPLNR CON,MOD SEG SPNL SYS,2 RGD PLAS SHLS,P</t>
  </si>
  <si>
    <t>L0460</t>
  </si>
  <si>
    <t>L0462</t>
  </si>
  <si>
    <t>TLSO,TRPLNR CON,MOD SEG SPNL SYS,3 RGD PLAS SHLS,P</t>
  </si>
  <si>
    <t>L0464</t>
  </si>
  <si>
    <t>TLSO,TRPLNR CON,MOD SEG SPNL SYS,4 RGD PLAS SHLS,P</t>
  </si>
  <si>
    <t>L0466</t>
  </si>
  <si>
    <t>TLSO,SAGITTAL CONT,RGD POST,SFT ANT,RESTR TRNK&lt;MOT</t>
  </si>
  <si>
    <t>L0467</t>
  </si>
  <si>
    <t xml:space="preserve">TLSO SAGITAL CNTRL PREFAB OTS                     </t>
  </si>
  <si>
    <t>L0468</t>
  </si>
  <si>
    <t>TLSO,SAGITTAL-CORONAL CONT,RGD POST,FLEX ANT,RESTR</t>
  </si>
  <si>
    <t>L0469</t>
  </si>
  <si>
    <t xml:space="preserve">TLSO SAGITAL-CORONAL FLEX ANT PREFAB OTS          </t>
  </si>
  <si>
    <t>L0470</t>
  </si>
  <si>
    <t>TLSO TRIPLANAR CONTROL RESTRIC TRNK MOTION SAGIT/C</t>
  </si>
  <si>
    <t>L0472</t>
  </si>
  <si>
    <t xml:space="preserve">TLSO TRIPLANAR CONTROL HYPEREX RIGID/LATER/FRAME, </t>
  </si>
  <si>
    <t>L0480</t>
  </si>
  <si>
    <t>TLSO TRIPLANER CONTROL, 1 PIECE RIGID PLAS SHELL W</t>
  </si>
  <si>
    <t>L0482</t>
  </si>
  <si>
    <t>TLSO TRIPLANER CONTROL 1 PIECE RIGIN SHELL W/OUT L</t>
  </si>
  <si>
    <t>L0484</t>
  </si>
  <si>
    <t>TLSO TRIPLANER CONTROL 2 PIECE RIGID SHELL W/OUT L</t>
  </si>
  <si>
    <t>L0486</t>
  </si>
  <si>
    <t>TLSO TRIPLANER CONTROL 2 PIECE RIGID SHELL WITH LI</t>
  </si>
  <si>
    <t>L0488</t>
  </si>
  <si>
    <t>TLSO,TRIPLANAR CONTROL 1 PIECE RIGID SHELL WITH LI</t>
  </si>
  <si>
    <t>L0490</t>
  </si>
  <si>
    <t>TLSO SAGITTAL-CORONAL CONDROL 1 PIECE RIGID W/OVER</t>
  </si>
  <si>
    <t>L0491</t>
  </si>
  <si>
    <t>TLSO, SAGITTAL-CORONAL CONTROL, MODULAR SEG-SPINAL</t>
  </si>
  <si>
    <t>L0492</t>
  </si>
  <si>
    <t>TLSO, SAGITAL-CORONAL CONTROL MODULAR SEG-SPINAL 3</t>
  </si>
  <si>
    <t>L0621</t>
  </si>
  <si>
    <t>SACROILIAC ORTH,FLEX,PROVIDE PEL-SAC SUPT,STRP-PEN</t>
  </si>
  <si>
    <t>L0622</t>
  </si>
  <si>
    <t xml:space="preserve">SACROILIAC ORTHOSIS FLEXIBLE PROVIDE PEL-SAC SUPP </t>
  </si>
  <si>
    <t>L0623</t>
  </si>
  <si>
    <t>SACROILIAC ORTH,PROVDS PEL-SAC SUPRT,RGD-SEMI PNLS</t>
  </si>
  <si>
    <t>L0624</t>
  </si>
  <si>
    <t>SACROILIAC ORTHOSIS RIG/SEMI RIGID PEL-SAG SUPP CU</t>
  </si>
  <si>
    <t>L0625</t>
  </si>
  <si>
    <t>LUMBAR ORTH,FLEX,POST EXTNDS L-1-L-5,STRPS,PEND AB</t>
  </si>
  <si>
    <t>L0626</t>
  </si>
  <si>
    <t>LUMBAR ORTH,SAGI-CNTRL,RGD POST,EXT L1 TO L5 VERT,</t>
  </si>
  <si>
    <t>L0627</t>
  </si>
  <si>
    <t>LUMBAR ORTH,SAGI-CNTRL,RGD POST ANT,EXT L1 TO L5 V</t>
  </si>
  <si>
    <t>L0628</t>
  </si>
  <si>
    <t>LUMBAR SACRAL ORTH,FLEX,SACRO TO T9 VERT,STRPS-STA</t>
  </si>
  <si>
    <t>L0629</t>
  </si>
  <si>
    <t>LUMBAR-SACRAL ORTHOSIS, FLEXIBLE SACRO JUN-T9 CUST</t>
  </si>
  <si>
    <t>L0630</t>
  </si>
  <si>
    <t>LUMBAR SACRAL ORTH,SAGI-CNTRL,RGD POST EXT SACRO T</t>
  </si>
  <si>
    <t>L0631</t>
  </si>
  <si>
    <t>LUMBAR-SACRAL ORTH,SAGI-CNTRL,RGD ANT-POST,SACRO T</t>
  </si>
  <si>
    <t>L0632</t>
  </si>
  <si>
    <t>LSO SAIT-CORON CONTROL W/RIDIG-ANT-POST PANELS C.F</t>
  </si>
  <si>
    <t>L0633</t>
  </si>
  <si>
    <t>LSO,SAGI-CNTRL,RGD POST EXT SACRO TO T9 VERT,RGD L</t>
  </si>
  <si>
    <t>L0634</t>
  </si>
  <si>
    <t>LSO SAGITTAL-CORON CONT W/RIGID POSTERIOR CUSTOM P</t>
  </si>
  <si>
    <t>L0635</t>
  </si>
  <si>
    <t>LSO SAGITTAL CORON CONT, LUMBAR FLEXION PREFAB INC</t>
  </si>
  <si>
    <t>L0636</t>
  </si>
  <si>
    <t>LSO SAGITTAL CORON CONT LUMBAR FLEXIBLE CUSTOM FAB</t>
  </si>
  <si>
    <t>L0637</t>
  </si>
  <si>
    <t xml:space="preserve">LSO,SAGI-CORONAL CNTROL,RGD ANT-POST EXT SACRO TO </t>
  </si>
  <si>
    <t>L0638</t>
  </si>
  <si>
    <t xml:space="preserve">LSO SAGITTAL CORONAL CONT RIGID/POST FRAME/PANELS </t>
  </si>
  <si>
    <t>L0639</t>
  </si>
  <si>
    <t>LSO,SAGI-CORONAL,CNTRL,RGD PNL,POST EXT SACRO TO T</t>
  </si>
  <si>
    <t>L0640</t>
  </si>
  <si>
    <t>LSO EXTEND FROM SACROCO JUNCT TO T-9 CUSTOM FAB IN</t>
  </si>
  <si>
    <t>L0641</t>
  </si>
  <si>
    <t xml:space="preserve">LO SAGI-CONT RIG PNL 11-15 VERT PREFAB OTS        </t>
  </si>
  <si>
    <t>L0642</t>
  </si>
  <si>
    <t>LUMBAR ORT SAGI-CONT RIGID ANT POS 11 15 VERT PREF</t>
  </si>
  <si>
    <t>L0643</t>
  </si>
  <si>
    <t>LUMBAR-SACRAL SAGI CTR RIG POSSAC JNCTN T9 PEND AB</t>
  </si>
  <si>
    <t>L0648</t>
  </si>
  <si>
    <t>LUMBAR-SACRAL SAGI ANT POS PANEL SAC T9 PEND AB PR</t>
  </si>
  <si>
    <t>L0649</t>
  </si>
  <si>
    <t>L0650</t>
  </si>
  <si>
    <t>LSO SAGI-CORONAL R ANT-POS PNL SAC JNCTN T9 PND AB</t>
  </si>
  <si>
    <t>L0651</t>
  </si>
  <si>
    <t xml:space="preserve">LSO SAGI-CORONAL R POS PNL POST SAC JCTN TS PNDLM </t>
  </si>
  <si>
    <t>L0700</t>
  </si>
  <si>
    <t xml:space="preserve">CTLSO;ANT/POST/LAT CONTROL MOLDED TO PATIENT      </t>
  </si>
  <si>
    <t>L0710</t>
  </si>
  <si>
    <t>L0810</t>
  </si>
  <si>
    <t xml:space="preserve">CERVICAL HALO PROCEDURE; INCORPORATED INTO JACKET </t>
  </si>
  <si>
    <t>L0820</t>
  </si>
  <si>
    <t>L0830</t>
  </si>
  <si>
    <t>L0859</t>
  </si>
  <si>
    <t>ADDITION TO HALO PROCEDURE MRI COMPATIBLE SYS RING</t>
  </si>
  <si>
    <t>L0861</t>
  </si>
  <si>
    <t>ADDITION TO HALO PROCEDURE, REPLACEMENT LINER/INTE</t>
  </si>
  <si>
    <t>L0970</t>
  </si>
  <si>
    <t xml:space="preserve">TLSO; CORSET FRONT                                </t>
  </si>
  <si>
    <t>L0972</t>
  </si>
  <si>
    <t xml:space="preserve">LSO; CORSET FRONT                                 </t>
  </si>
  <si>
    <t>L0974</t>
  </si>
  <si>
    <t xml:space="preserve">TLSO; FULL CORSET                                 </t>
  </si>
  <si>
    <t>L0976</t>
  </si>
  <si>
    <t xml:space="preserve">LSO; FULL CORSET                                  </t>
  </si>
  <si>
    <t>L0978</t>
  </si>
  <si>
    <t xml:space="preserve">CRUTCH; AXILLARY EXTENSION                        </t>
  </si>
  <si>
    <t>L0980</t>
  </si>
  <si>
    <t xml:space="preserve">PERONEAL STRAPS,PREFABRICATED,OFF THE SHELF, PAIR </t>
  </si>
  <si>
    <t>L0982</t>
  </si>
  <si>
    <t>L0984</t>
  </si>
  <si>
    <t>PROTECTIVE BODY SOCK,PREFABRICATED, OFF THE SHELF,</t>
  </si>
  <si>
    <t>L0999</t>
  </si>
  <si>
    <t xml:space="preserve">SPINAL ORTHOSIS;ADDITION, NOT OTHERWISE SPECIFIED </t>
  </si>
  <si>
    <t>L1000</t>
  </si>
  <si>
    <t>CTLSO; (MILWAUKEE TYPE), INCLUDES INITIAL ORTHOSIS</t>
  </si>
  <si>
    <t>L1001</t>
  </si>
  <si>
    <t xml:space="preserve">CERVICAL THORACIC LUMBAR ORTHO IMMOBILIZER,INFANT </t>
  </si>
  <si>
    <t>L1005</t>
  </si>
  <si>
    <t>TENSION BASED SCOLIOSIS ORTHOSIS&amp;ACCESSORY PAD,FIT</t>
  </si>
  <si>
    <t>L1010</t>
  </si>
  <si>
    <t xml:space="preserve">CTLSO/SCOLIOSIS ORTHOSIS;ADDITION, AXILLA SLING   </t>
  </si>
  <si>
    <t>L1020</t>
  </si>
  <si>
    <t xml:space="preserve">CTLSO/SCOLIOSIS ORTHOSIS; ADDITION, KYPHOSIS PAD  </t>
  </si>
  <si>
    <t>L1025</t>
  </si>
  <si>
    <t xml:space="preserve">CTLSO/SCOLIOSIS ORTHOSIS; KYPHOSIS PAD, FLOATING  </t>
  </si>
  <si>
    <t>L1030</t>
  </si>
  <si>
    <t>CTLSO/SCOLIOSIS ORTHOSIS; ADDITION, LUMBAR BOLSTER</t>
  </si>
  <si>
    <t>L1040</t>
  </si>
  <si>
    <t xml:space="preserve">CTLSO/SCOLIOSIS ORTHOSIS; ADDITION, LUMBAR/LUMBAR </t>
  </si>
  <si>
    <t>L1050</t>
  </si>
  <si>
    <t xml:space="preserve">CTLSO/SCOLIOSIS ORTHOSIS; ADDITION, STERNAL PAD   </t>
  </si>
  <si>
    <t>L1060</t>
  </si>
  <si>
    <t xml:space="preserve">CTLSO/SCOLIOSIS ORTHOSIS; ADDITION, THORACIC PAD  </t>
  </si>
  <si>
    <t>L1070</t>
  </si>
  <si>
    <t xml:space="preserve">CTLSO/SCOLIOSIS ORTHOSIS; ADDITION, TRAPEZE SLING </t>
  </si>
  <si>
    <t>L1080</t>
  </si>
  <si>
    <t xml:space="preserve">CTLSO/SCOLIOSIS ORTHOSIS; ADDITION, OUTRIGGER     </t>
  </si>
  <si>
    <t>L1085</t>
  </si>
  <si>
    <t>CTLSO/SCOLIOSIS ORTHOSIS;ADDTION,BILATERAL OUTRIGG</t>
  </si>
  <si>
    <t>L1090</t>
  </si>
  <si>
    <t xml:space="preserve">CTLSO/SCOLIOSIS ORTHOSIS; ADDITION, LUMBAR SLING  </t>
  </si>
  <si>
    <t>L1100</t>
  </si>
  <si>
    <t>CTLSO/SCOLIOSIS ORTHOSIS; ADD. RING FLANGE, PLASTI</t>
  </si>
  <si>
    <t>L1110</t>
  </si>
  <si>
    <t>L1120</t>
  </si>
  <si>
    <t>CTLSO/SCOLIOSIS ORTHOSIS;ADDITION, COVERS FOR UPRI</t>
  </si>
  <si>
    <t>L1200</t>
  </si>
  <si>
    <t xml:space="preserve">TLSO; INCLUSIVE OF INITIAL ORTHOSIS               </t>
  </si>
  <si>
    <t>L1210</t>
  </si>
  <si>
    <t xml:space="preserve">TLSO;ADDITION,LATERAL-THORACIC EXTENSION          </t>
  </si>
  <si>
    <t>L1220</t>
  </si>
  <si>
    <t xml:space="preserve">TLSO;ADDITION,ANTERIOR THORACIC EXTENSION         </t>
  </si>
  <si>
    <t>L1230</t>
  </si>
  <si>
    <t xml:space="preserve">TLSO;ADDITION,MILWAUKEE TYPE SUPERSTRUCTURE       </t>
  </si>
  <si>
    <t>L1240</t>
  </si>
  <si>
    <t xml:space="preserve">TLSO;ADDITION,LUMBAR DEROTATION PAD               </t>
  </si>
  <si>
    <t>L1250</t>
  </si>
  <si>
    <t xml:space="preserve">TLSO; ADDITION, ANTERIOR ASIS PAD                 </t>
  </si>
  <si>
    <t>L1260</t>
  </si>
  <si>
    <t xml:space="preserve">TLSO:ADDITION, ANTERIOR THORACIC DEROTATION PAD   </t>
  </si>
  <si>
    <t>L1270</t>
  </si>
  <si>
    <t xml:space="preserve">TLSO; ADDITION, ABDOMINAL PAD                     </t>
  </si>
  <si>
    <t>L1280</t>
  </si>
  <si>
    <t xml:space="preserve">TLSO; ADDITION, RIB GUSSET (ELASTIC), EACH        </t>
  </si>
  <si>
    <t>L1290</t>
  </si>
  <si>
    <t xml:space="preserve">TLSO; ADDITION, LATERAL TROCHANTERIC PAD          </t>
  </si>
  <si>
    <t>L1300</t>
  </si>
  <si>
    <t>SCOLIOSIS PROCEDURES; BODY JACKET MOLDED TO PATIEN</t>
  </si>
  <si>
    <t>L1310</t>
  </si>
  <si>
    <t xml:space="preserve">SCOLIOSIS PROCEDURES; POST-OP BODY JACKET         </t>
  </si>
  <si>
    <t>L1499</t>
  </si>
  <si>
    <t xml:space="preserve">SPINAL ORTHOSIS, NOT OTHERWISE SPECIFIED          </t>
  </si>
  <si>
    <t>L1600</t>
  </si>
  <si>
    <t>HIP ORTH,ABD CNTRL JNTS,FLEX,FREJKA W-COVR,PREFB-C</t>
  </si>
  <si>
    <t>L1610</t>
  </si>
  <si>
    <t>HIP ORTH,ABD CNTRL JNTS,FLEX,FREJKA COVR ONLY,PREF</t>
  </si>
  <si>
    <t>L1620</t>
  </si>
  <si>
    <t>HIP ORTH,ABD CNTROL JNTS,FLEX,PAVLIK HRNESS,PREFB-</t>
  </si>
  <si>
    <t>L1630</t>
  </si>
  <si>
    <t>HO; ABDUCTION CONTROL, SEMI-FLEXIBLE (VON ROSEN TY</t>
  </si>
  <si>
    <t>L1640</t>
  </si>
  <si>
    <t xml:space="preserve">HO; ABDUCTION CONTROL, STATIC, PELVIC BAND/SPREAD </t>
  </si>
  <si>
    <t>L1650</t>
  </si>
  <si>
    <t>HO ABDUCTION CONTROL,STATIC,ADJUSTABLE (ILFELD TYP</t>
  </si>
  <si>
    <t>L1652</t>
  </si>
  <si>
    <t>HIP ORTHOSIS BILAT THIGH CUFFS ADJ ABD SPREADER BA</t>
  </si>
  <si>
    <t>L1660</t>
  </si>
  <si>
    <t xml:space="preserve">HO; ABDUCTION CONTROL, STATIC, PLASTIC            </t>
  </si>
  <si>
    <t>L1680</t>
  </si>
  <si>
    <t>HO;ABDUCTION CONTROL,DYNAMIC,PELVIC CONTROL,ADJ.HI</t>
  </si>
  <si>
    <t>L1685</t>
  </si>
  <si>
    <t>HO; ABDUCTION CONTROL, POST-OP TYPE, CUSTOM FABRIC</t>
  </si>
  <si>
    <t>L1686</t>
  </si>
  <si>
    <t xml:space="preserve">HO; ABDUCTION CONTROL, POST-OP TYPE               </t>
  </si>
  <si>
    <t>L1690</t>
  </si>
  <si>
    <t>COMBINATION,BILAT,LUMBO-SAC,HIP,FEMUR ORTH ROT,PRF</t>
  </si>
  <si>
    <t>L1700</t>
  </si>
  <si>
    <t xml:space="preserve">LEGG PERTHES ORTHOSIS; TORONTO TYPE               </t>
  </si>
  <si>
    <t>L1710</t>
  </si>
  <si>
    <t xml:space="preserve">LEGG PERTHES ORTHOSIS; NEWINGTON TYPE             </t>
  </si>
  <si>
    <t>L1720</t>
  </si>
  <si>
    <t>LEGG PERTHES ORTHOSIS; TRILATERAL (TACHDIJAN TYPE)</t>
  </si>
  <si>
    <t>L1730</t>
  </si>
  <si>
    <t xml:space="preserve">LEGG PERTHES ORTHOSIS; SCOTTISH RITE TYPE         </t>
  </si>
  <si>
    <t>L1755</t>
  </si>
  <si>
    <t xml:space="preserve">LEGG PERTHES ORTHOSIS; PATTEN BOTTOM TYPE         </t>
  </si>
  <si>
    <t>L1810</t>
  </si>
  <si>
    <t xml:space="preserve">KNEE ORTH,ELASTIC W-JNTS,PREFABRICATED,CUSTOMIZED </t>
  </si>
  <si>
    <t>L1812</t>
  </si>
  <si>
    <t xml:space="preserve">KNEE ORTH ELASTIC W JOINTS PREFAB OTS             </t>
  </si>
  <si>
    <t>L1820</t>
  </si>
  <si>
    <t>KO; ELAS W/CONDYLAR PADS AND JO, W/OUT PAT CONT. P</t>
  </si>
  <si>
    <t>L1830</t>
  </si>
  <si>
    <t>KNEE ORTHOSIS,IMMOBILIZER,CANVAS LONGITUDINAL,PREF</t>
  </si>
  <si>
    <t>L1831</t>
  </si>
  <si>
    <t>KO; LOCKING KNEE JOINT, POSITION ORTHOSIS, PRE-FAB</t>
  </si>
  <si>
    <t>L1832</t>
  </si>
  <si>
    <t>KNEE ORTH,ADJ JNT,UNICENTRIC/POLYCENTRIC,POSITNL,P</t>
  </si>
  <si>
    <t>L1833</t>
  </si>
  <si>
    <t xml:space="preserve">KO ADJ JNT POS ORT RIGID SPT PREFAB OTS           </t>
  </si>
  <si>
    <t>L1834</t>
  </si>
  <si>
    <t xml:space="preserve">KO; W/O KNEE JOINT, RIGID, MOLDED TO PATIENT      </t>
  </si>
  <si>
    <t>L1836</t>
  </si>
  <si>
    <t>KNEE ORTH,RGD,WTHOUT JNTS,INC SFT INTRFCE,PREFAB O</t>
  </si>
  <si>
    <t>L1840</t>
  </si>
  <si>
    <t>KO; DEROTATION, MED-LAT, ANTERIOR LIGAMENT, CUSTOM</t>
  </si>
  <si>
    <t>L1843</t>
  </si>
  <si>
    <t>L1844</t>
  </si>
  <si>
    <t>KO; SINGLE UPRIGHT THIGH/CALF ADJ FLEX/EXT ST. UNI</t>
  </si>
  <si>
    <t>L1845</t>
  </si>
  <si>
    <t>KO,DBL UPRIGHT,THIGH-CLF,ADJ FLXION-EXTJNT,MED-LAT</t>
  </si>
  <si>
    <t>L1846</t>
  </si>
  <si>
    <t>KO; DOUBLE UPRIGHT, MED/LAT/ROT CONTROL, CUSTOM FA</t>
  </si>
  <si>
    <t>L1847</t>
  </si>
  <si>
    <t>KO,DBL UPRGHT W-ADJ JNT,W-INFLTBLE SUPP CHMBR,PREF</t>
  </si>
  <si>
    <t>L1848</t>
  </si>
  <si>
    <t>KO DBL UPRIGHT W-ADJ JOINT W INFLAT AIR CHMBR PREF</t>
  </si>
  <si>
    <t>L1850</t>
  </si>
  <si>
    <t>KNEE ORTHOSIS,SWEDISH TYPE,PREFABRICATED,OFF THE S</t>
  </si>
  <si>
    <t>L1860</t>
  </si>
  <si>
    <t>L1900</t>
  </si>
  <si>
    <t xml:space="preserve">AFO; SPRING WIRE, DORSIFLEXION CALF BAND          </t>
  </si>
  <si>
    <t>L1902</t>
  </si>
  <si>
    <t>ANKLE FOOT ORTHOSIS,ANKLE GAUNTLET,PREFABRICATED,O</t>
  </si>
  <si>
    <t>L1904</t>
  </si>
  <si>
    <t xml:space="preserve">ANKLE ORTHOSIS,ANKLE GAUNTLET,CUSTOM-FABRICATED   </t>
  </si>
  <si>
    <t>L1906</t>
  </si>
  <si>
    <t>L1907</t>
  </si>
  <si>
    <t>L1910</t>
  </si>
  <si>
    <t>AFO; POSTERIOR, SINGLE BAR, CLASP ATTACHTO SHOE CO</t>
  </si>
  <si>
    <t>L1920</t>
  </si>
  <si>
    <t xml:space="preserve">AFO; SINGLE UPRIGHT W/STATIC OR ADJUSTABLE STOP   </t>
  </si>
  <si>
    <t>L1930</t>
  </si>
  <si>
    <t>AFO; PLASTIC OR OTHER MATERIAL, PREFABRICATED INCL</t>
  </si>
  <si>
    <t>L1932</t>
  </si>
  <si>
    <t>AFO,RIGID ANTERIOR TIBIAL SECTION,TOTAL CARBON MAT</t>
  </si>
  <si>
    <t>L1940</t>
  </si>
  <si>
    <t>ANKLE FOOT ORTHOSIS, PLASTIC OR OTHER MATERIAL, CU</t>
  </si>
  <si>
    <t>L1945</t>
  </si>
  <si>
    <t>AFO; PLASTIC, RIGID ANTERIOR TIBIAL SECTION, MOLDE</t>
  </si>
  <si>
    <t>L1950</t>
  </si>
  <si>
    <t xml:space="preserve">AFO; SPIRAL, PLASTIC, CUSTOM-FABRICATED           </t>
  </si>
  <si>
    <t>L1951</t>
  </si>
  <si>
    <t>AFO; SPIRAL, PLASTIC OR OTHER MATERIAL PRE/FAB INC</t>
  </si>
  <si>
    <t>L1960</t>
  </si>
  <si>
    <t xml:space="preserve">AFO; PLASTIC, POSTERIOR SOLID ANKLE, MOLDED TO PT </t>
  </si>
  <si>
    <t>L1970</t>
  </si>
  <si>
    <t xml:space="preserve">AFO; PLASTIC, W/ANKLE JOINT, MOLDED TO PT         </t>
  </si>
  <si>
    <t>L1971</t>
  </si>
  <si>
    <t>AFO; PLASTIC OR OTHER MATERIAL W/ ANKLE JOINT, PRE</t>
  </si>
  <si>
    <t>L1980</t>
  </si>
  <si>
    <t>AFO;SINGLE UPRIGHT,PLANTAR DORSEFLEX,SOLID STIRRUP</t>
  </si>
  <si>
    <t>L1990</t>
  </si>
  <si>
    <t>AFO;DOUBLE UPRIGHT,PLANTAR DORSEFLEX,SOLID STIRRUP</t>
  </si>
  <si>
    <t>L2000</t>
  </si>
  <si>
    <t>KAFO; SINGLE UPRIGHT, FREE KNEE/ANKLE, SOLID STIRR</t>
  </si>
  <si>
    <t>L2005</t>
  </si>
  <si>
    <t xml:space="preserve">KAFO,SINGL/DOUBL UPRIGHT,ANY TYPE ACTIVATN;W/ANKL </t>
  </si>
  <si>
    <t>L2010</t>
  </si>
  <si>
    <t xml:space="preserve">KAFO; SINGLE UPRIGHT, FREE ANKLE, W/O KNEE JOINT, </t>
  </si>
  <si>
    <t>L2020</t>
  </si>
  <si>
    <t>KAFO; DOUBLE UPRIGHT, FREE KNEE/ANKLE, SOLID STIRR</t>
  </si>
  <si>
    <t>L2030</t>
  </si>
  <si>
    <t xml:space="preserve">KAFO; DOUBLE UPRIGHT, FREE ANKLE, W/O KNEE JOINT, </t>
  </si>
  <si>
    <t>L2034</t>
  </si>
  <si>
    <t xml:space="preserve">KAFO, FULL PLASTIC, SINGLE UPRIG W/WO FREE MOTION </t>
  </si>
  <si>
    <t>L2035</t>
  </si>
  <si>
    <t>KAFO; FULL PLASTIC, STATIC, PREFABRICATED (PEDIATR</t>
  </si>
  <si>
    <t>L2036</t>
  </si>
  <si>
    <t>KAFO; FULL PLAS, DOUB UPRIGHT, W/WO FREE KNEE, ANK</t>
  </si>
  <si>
    <t>L2037</t>
  </si>
  <si>
    <t xml:space="preserve">KAFO; FULL PLAS, SINGLE UPRIGHT,  W/WO FREE KNEE, </t>
  </si>
  <si>
    <t>L2038</t>
  </si>
  <si>
    <t>KAFO;FULL PLASTIC, W/WO KNEE JOINT,MULTI-AXIS,ANKL</t>
  </si>
  <si>
    <t>L2040</t>
  </si>
  <si>
    <t xml:space="preserve">HKAFO; TORSION CONTROL, BILATERAL ROTATION STRAPS </t>
  </si>
  <si>
    <t>L2050</t>
  </si>
  <si>
    <t>HKAFO;TORSION CONTROL,BILAT TORSION CABLES,HIP JOI</t>
  </si>
  <si>
    <t>L2060</t>
  </si>
  <si>
    <t>HKAFO;TORSION CONTROL,BILAT TORSION CABLES,BALL BE</t>
  </si>
  <si>
    <t>L2070</t>
  </si>
  <si>
    <t>HKAFO; TORSION CONTROL, UNILATERAL ROTATION STRAPS</t>
  </si>
  <si>
    <t>L2080</t>
  </si>
  <si>
    <t>HKAFO; TORSION CONTROL, UNILATERAL CABLE, HIP JOIN</t>
  </si>
  <si>
    <t>L2090</t>
  </si>
  <si>
    <t>HKAFO; TORSION CONTROL, UNILATERAL CABLE, BALL BEA</t>
  </si>
  <si>
    <t>L2106</t>
  </si>
  <si>
    <t xml:space="preserve">AFO; FRACTURE ORTH, TIBIAL FRACTURE, THEROPLASTIC </t>
  </si>
  <si>
    <t>L2108</t>
  </si>
  <si>
    <t>ANKLE FOOT ORTH,FRACTURE ORTH,TIBIAL FRACTURE CAST</t>
  </si>
  <si>
    <t>L2112</t>
  </si>
  <si>
    <t xml:space="preserve">AFO; FRACTURE ORTH, TIBIAL FRACTURE, SOFT         </t>
  </si>
  <si>
    <t>L2114</t>
  </si>
  <si>
    <t xml:space="preserve">AFO; FRACTURE ORTH, TIBIAL FRACTURE, SEMI-RIGID   </t>
  </si>
  <si>
    <t>L2116</t>
  </si>
  <si>
    <t xml:space="preserve">AFO; FRACTURE ORTH, TIBIAL FRACTURE RIGID         </t>
  </si>
  <si>
    <t>L2126</t>
  </si>
  <si>
    <t>L2128</t>
  </si>
  <si>
    <t xml:space="preserve">KAFO, FRACTURE ORTH, FEMORAL FRAC, MOLDED TO PT   </t>
  </si>
  <si>
    <t>L2132</t>
  </si>
  <si>
    <t xml:space="preserve">KAFO; FRACTURE ORTH, FEMORAL FRAC, SOFT           </t>
  </si>
  <si>
    <t>L2134</t>
  </si>
  <si>
    <t xml:space="preserve">KAFO; FRACTURE ORTH, FEMORAL FRAC, SEMI-RIGID     </t>
  </si>
  <si>
    <t>L2136</t>
  </si>
  <si>
    <t xml:space="preserve">KAFO;FRACTURE ORTH,FEMERAL FRAC, RIGID            </t>
  </si>
  <si>
    <t>L2180</t>
  </si>
  <si>
    <t>LEFO; ADDITION, PLASTIC, SHOE INSERT W/ANKLE JOINT</t>
  </si>
  <si>
    <t>L2182</t>
  </si>
  <si>
    <t xml:space="preserve">LEFO; ADDITION, DROP LOCK KNEE JOINT              </t>
  </si>
  <si>
    <t>L2184</t>
  </si>
  <si>
    <t xml:space="preserve">LEFO; ADDITION, LIMITED MOTION KNEE JOINT         </t>
  </si>
  <si>
    <t>L2186</t>
  </si>
  <si>
    <t>LEFO; ADDITION, ADJ. MOTION KNEE JOINT, LERMAN TYP</t>
  </si>
  <si>
    <t>L2188</t>
  </si>
  <si>
    <t xml:space="preserve">LEFO;ADDITION,QUADRILATERAL BRIM                  </t>
  </si>
  <si>
    <t>L2190</t>
  </si>
  <si>
    <t xml:space="preserve">LEFO; ADDITION, WAIST BELT                        </t>
  </si>
  <si>
    <t>L2192</t>
  </si>
  <si>
    <t xml:space="preserve">LEFO; ADDITION, HIP JOINT, PELVIC BAND/BELT, HIGH </t>
  </si>
  <si>
    <t>L2200</t>
  </si>
  <si>
    <t xml:space="preserve">LE; ADDITION, LIMITED ANKLE MOTION, EACH JOINT    </t>
  </si>
  <si>
    <t>L2210</t>
  </si>
  <si>
    <t>LE;ADDITION,DORSIFLEXION/PLANTAR FLEXION ASSIST,EA</t>
  </si>
  <si>
    <t>L2220</t>
  </si>
  <si>
    <t>LE;ADDITION,DORSIFLEXION/PLANTAR FLEXION ASSIST/RE</t>
  </si>
  <si>
    <t>L2230</t>
  </si>
  <si>
    <t>LE; ADDITION; SPLIT FLAT CALIPER STIRRUPS/PLATE AT</t>
  </si>
  <si>
    <t>L2232</t>
  </si>
  <si>
    <t>ADDITION TO LOWER EXT ORT ROCKER BOTTOM FOR CUS FA</t>
  </si>
  <si>
    <t>L2240</t>
  </si>
  <si>
    <t xml:space="preserve">LE; ADDITION, ROUND CALIPER/PLATE ATTACHMENT      </t>
  </si>
  <si>
    <t>L2250</t>
  </si>
  <si>
    <t>LE; ADDITION, FOOT PLATE, MOLDED TO PT, STIRRUP AT</t>
  </si>
  <si>
    <t>L2260</t>
  </si>
  <si>
    <t>LE; ADDITION, REINFORCED SOLID STIRRUPS, SCOTT-CRA</t>
  </si>
  <si>
    <t>L2265</t>
  </si>
  <si>
    <t xml:space="preserve">LE;ADDITION, LONG TONGUE STIRRUP                  </t>
  </si>
  <si>
    <t>L2270</t>
  </si>
  <si>
    <t>LE;ADDITION,VARUS/VALGUS CORRECTION "T" STRAP,MALL</t>
  </si>
  <si>
    <t>L2275</t>
  </si>
  <si>
    <t>LE;ADDITION VARUS/VALGUS CORRECTION,PLASTIC MODIFI</t>
  </si>
  <si>
    <t>L2280</t>
  </si>
  <si>
    <t xml:space="preserve">LE; ADDITION, MOLDED INNER BOOT                   </t>
  </si>
  <si>
    <t>L2300</t>
  </si>
  <si>
    <t xml:space="preserve">LE; ADDITION, ABDUCTION BAR, JOINTED, ADUSTABLE   </t>
  </si>
  <si>
    <t>L2310</t>
  </si>
  <si>
    <t xml:space="preserve">LE; ADDITION, ABDUCTION BAR, STRAIGHT             </t>
  </si>
  <si>
    <t>L2320</t>
  </si>
  <si>
    <t xml:space="preserve">LE; ADDITION, NON-MOLDED LACER, CUST-FAB ONLY     </t>
  </si>
  <si>
    <t>L2330</t>
  </si>
  <si>
    <t>LE; ADDITION, LACER, MOLDED TO PATIENT, CUST-FAB O</t>
  </si>
  <si>
    <t>L2335</t>
  </si>
  <si>
    <t xml:space="preserve">LE;ADDITION,ANTERIOR SWING BAND                   </t>
  </si>
  <si>
    <t>L2340</t>
  </si>
  <si>
    <t xml:space="preserve">LE; ADDITION, PRE-TIBIAL SHELL, MOLDED TO PATIENT </t>
  </si>
  <si>
    <t>L2350</t>
  </si>
  <si>
    <t>LE; ADDITION, PROSTHETIC TYPE, (BK) SOCKET, MOLDED</t>
  </si>
  <si>
    <t>L2360</t>
  </si>
  <si>
    <t xml:space="preserve">LE; ADDITION, EXTENDED STEEL SHANK                </t>
  </si>
  <si>
    <t>L2370</t>
  </si>
  <si>
    <t xml:space="preserve">LE; ADDITION, PATTEN BOTTOM                       </t>
  </si>
  <si>
    <t>L2375</t>
  </si>
  <si>
    <t>LE; ADDITION, TORSION CONTROL, ANKLE JOINT AND HAL</t>
  </si>
  <si>
    <t>L2380</t>
  </si>
  <si>
    <t>LE; ADDITION, TORSION CONTROL, STRAIGHT KNEE JOINT</t>
  </si>
  <si>
    <t>L2385</t>
  </si>
  <si>
    <t>LE; ADDITION, STRAIGHT KNEE JOINT, HEAVY DUTY, EAC</t>
  </si>
  <si>
    <t>L2387</t>
  </si>
  <si>
    <t xml:space="preserve">ADD TO LOW EXTREM POLYCEN KNEE JOINT FOR C/F KAFO </t>
  </si>
  <si>
    <t>L2390</t>
  </si>
  <si>
    <t xml:space="preserve">LE; ADDITION, OFFSET KNEE JOINT, EACH JOINT       </t>
  </si>
  <si>
    <t>L2395</t>
  </si>
  <si>
    <t xml:space="preserve">LE; ADDITION, OFFSET KNEE JOINT, HEAVY DUTY, EACH </t>
  </si>
  <si>
    <t>L2397</t>
  </si>
  <si>
    <t xml:space="preserve">LE; ADDITION, ORTHOSIS, SUSPENSION SLEEVE         </t>
  </si>
  <si>
    <t>L2405</t>
  </si>
  <si>
    <t xml:space="preserve">KNEE JOINT; ADDITION, DROP LOCK, EACH             </t>
  </si>
  <si>
    <t>L2415</t>
  </si>
  <si>
    <t xml:space="preserve">KNEE JOINT; ADDITION, CAM LOCK, EACH JOINT        </t>
  </si>
  <si>
    <t>L2425</t>
  </si>
  <si>
    <t>KNEE JOINT;ADDITION,DISC/DIAL LOCK FOR ADJ KNEE,EA</t>
  </si>
  <si>
    <t>L2492</t>
  </si>
  <si>
    <t>KNEE JOINT; ADDITION, LIFT LOOP FOR DROP LOCK RING</t>
  </si>
  <si>
    <t>L2500</t>
  </si>
  <si>
    <t>LE; ADDITION, THIGH/GLUTEAL/ISCHIAL WEIGHT BEARING</t>
  </si>
  <si>
    <t>L2510</t>
  </si>
  <si>
    <t>LE ADDITION,THIGH/WEIGHT BEARING QUADRILATERAL BRI</t>
  </si>
  <si>
    <t>L2520</t>
  </si>
  <si>
    <t>LE; ADDITION, THIGH/WEIGHT BEARING, QUAD BRIM, CUS</t>
  </si>
  <si>
    <t>L2525</t>
  </si>
  <si>
    <t>LE; ADDITION, THIGH/WT BEAR, ISCHIAL CONT MOLDED T</t>
  </si>
  <si>
    <t>L2526</t>
  </si>
  <si>
    <t>LE; ADDITION, THIGH/WT BEARING, ISCHIAL CONT CUSTO</t>
  </si>
  <si>
    <t>L2530</t>
  </si>
  <si>
    <t>LE; ADDITION, THIGH/WEIGHT BEARING, LACER, NON-MOL</t>
  </si>
  <si>
    <t>L2540</t>
  </si>
  <si>
    <t xml:space="preserve">LE; ADDITION, THIGH/WEIGHT BEARING, LACER, MOLDED </t>
  </si>
  <si>
    <t>L2550</t>
  </si>
  <si>
    <t>LE; ADDITION, THIGH/WEIGHT BEARING, HIGH ROLL CUFF</t>
  </si>
  <si>
    <t>L2570</t>
  </si>
  <si>
    <t>LE; ADDITION, PELVIC CONTROL, HIP JOINT, CLEVIS TY</t>
  </si>
  <si>
    <t>L2580</t>
  </si>
  <si>
    <t xml:space="preserve">LE; ADDITION, PELVIC CONTROL, PELVIC SLING        </t>
  </si>
  <si>
    <t>L2600</t>
  </si>
  <si>
    <t>L2610</t>
  </si>
  <si>
    <t>LE; ADDITION, PELVIC CONTROL, HIP JOINT, CLEVIS/TH</t>
  </si>
  <si>
    <t>L2620</t>
  </si>
  <si>
    <t>LE; ADDITION, PELVIC CONTROL, HIP JOINT, HEAVY DUT</t>
  </si>
  <si>
    <t>L2622</t>
  </si>
  <si>
    <t>LE; ADDITION, PELVIC CONTROL, HIP JOINT, ADJUSTABL</t>
  </si>
  <si>
    <t>L2624</t>
  </si>
  <si>
    <t>LE;ADDITION,PELVIC CONTROL,HIP JOINT,ADJ-FLEXION/E</t>
  </si>
  <si>
    <t>L2627</t>
  </si>
  <si>
    <t>LE ADDITION,PELVIC CONTROL,PLASTIC RECIP HIP JOINT</t>
  </si>
  <si>
    <t>L2628</t>
  </si>
  <si>
    <t>LE ADDITION,PELVIC CONTROL,METAL FRAME,RECIP HIP J</t>
  </si>
  <si>
    <t>L2630</t>
  </si>
  <si>
    <t>LE; ADDITION, PELVIC CONTROL, BAND/BELT, UNILATERA</t>
  </si>
  <si>
    <t>L2640</t>
  </si>
  <si>
    <t xml:space="preserve">LE:ADDITION, PELVIC CONTROL, BAND/BELT, BILATERAL </t>
  </si>
  <si>
    <t>L2650</t>
  </si>
  <si>
    <t>LE; ADDITION, PELVIC/THORACIC CONTROL, GLUTEAL PAD</t>
  </si>
  <si>
    <t>L2660</t>
  </si>
  <si>
    <t xml:space="preserve">LE; ADDITION, THORACIC CONTROL, THORACIC BAND     </t>
  </si>
  <si>
    <t>L2670</t>
  </si>
  <si>
    <t>LE; ADDITION, THORACIC CONTROL, PARASPINAL UPRIGHT</t>
  </si>
  <si>
    <t>L2680</t>
  </si>
  <si>
    <t>LE; ADDITION, THORACIC CONTROL, LATERAL SUPPORT UP</t>
  </si>
  <si>
    <t>L2750</t>
  </si>
  <si>
    <t xml:space="preserve">LEO; ADDITION, PLATING CHROME/NICKEL, PER BAR     </t>
  </si>
  <si>
    <t>L2760</t>
  </si>
  <si>
    <t xml:space="preserve">LEO; ADDITION, EXTENSION, PER EXTENSION, PER BAR  </t>
  </si>
  <si>
    <t>L2785</t>
  </si>
  <si>
    <t xml:space="preserve">LEO; ADDITION, DROP LOCK RETAINER, EACH           </t>
  </si>
  <si>
    <t>L2795</t>
  </si>
  <si>
    <t xml:space="preserve">LEO; ADDITION, KNEE CONTROL, FULL KNEE CAP        </t>
  </si>
  <si>
    <t>L2800</t>
  </si>
  <si>
    <t>LEO; ADDITION; KNEE CONTROL, KNEE CAP, MEDIAL/LATE</t>
  </si>
  <si>
    <t>L2810</t>
  </si>
  <si>
    <t xml:space="preserve">LEO; ADDITION; KNEE CONTROL, CONDYLAR PAD         </t>
  </si>
  <si>
    <t>L2820</t>
  </si>
  <si>
    <t xml:space="preserve">LEO; ADDITION, SOFT INTERFACE FOR MOLDED PLASTIC, </t>
  </si>
  <si>
    <t>L2830</t>
  </si>
  <si>
    <t>L2840</t>
  </si>
  <si>
    <t xml:space="preserve">LEO; TIBIAL LENGTH SOCK, FRACTURE OR EQUAL, EACH  </t>
  </si>
  <si>
    <t>L2850</t>
  </si>
  <si>
    <t>LEO;ADDITION, FEMORAL LENGTH SOCK, FRACTURE OR EQU</t>
  </si>
  <si>
    <t>L2861</t>
  </si>
  <si>
    <t xml:space="preserve">TORSION MECHANISM KNEE/ANKLE                      </t>
  </si>
  <si>
    <t>L2999</t>
  </si>
  <si>
    <t xml:space="preserve">LEO;NOT OTHERWISE SPECIFIED                       </t>
  </si>
  <si>
    <t>L3000</t>
  </si>
  <si>
    <t>FOOT,INSERT; REMOVABLE,"UCB"TYPE, BERKELEY SHELL,M</t>
  </si>
  <si>
    <t>L3001</t>
  </si>
  <si>
    <t xml:space="preserve">FOOT,INSERT: REMOVABLE,SPENCO,MOLDED TO PT, EACH  </t>
  </si>
  <si>
    <t>L3002</t>
  </si>
  <si>
    <t>L3003</t>
  </si>
  <si>
    <t>FOOT,INSERT;REMOVABLE,SILICONE GEL,MOLDED TO PT,EA</t>
  </si>
  <si>
    <t>L3010</t>
  </si>
  <si>
    <t>L3030</t>
  </si>
  <si>
    <t>L3031</t>
  </si>
  <si>
    <t>FOOT, INSERT/PLATE, REMOVABLE, ADD TO LOWER EXT/OR</t>
  </si>
  <si>
    <t>L3040</t>
  </si>
  <si>
    <t>FOOT,ARCH SUPPORT;REMOVABLE,PREMOLDED,LONGITUDINAL</t>
  </si>
  <si>
    <t>L3050</t>
  </si>
  <si>
    <t>FOOT,ARCH SUPPORT;REMOVABLE,PREMOLDED,METATARSAL,E</t>
  </si>
  <si>
    <t>L3060</t>
  </si>
  <si>
    <t>FOOT,ARCH SUPPORT;REMOVABLE,PREMOLDED,LONG/META,EA</t>
  </si>
  <si>
    <t>L3070</t>
  </si>
  <si>
    <t>L3080</t>
  </si>
  <si>
    <t>L3090</t>
  </si>
  <si>
    <t>L3100</t>
  </si>
  <si>
    <t>HALLUS-VALGUS NIGHT DYNAMIC SPLINT, PREFABRICATED,</t>
  </si>
  <si>
    <t>L3140</t>
  </si>
  <si>
    <t xml:space="preserve">FOOT, ABDUCTION ROTATION BAR, INCLUDING SHOES     </t>
  </si>
  <si>
    <t>L3150</t>
  </si>
  <si>
    <t xml:space="preserve">FOOT, ABDUCTION ROTATION BAR, W/O SHOES           </t>
  </si>
  <si>
    <t>L3170</t>
  </si>
  <si>
    <t>FOOT,PLASTIC, SILICONE OR EQUAL,HEEL STABILIZER,PR</t>
  </si>
  <si>
    <t>L3201</t>
  </si>
  <si>
    <t>L3202</t>
  </si>
  <si>
    <t>L3203</t>
  </si>
  <si>
    <t>L3204</t>
  </si>
  <si>
    <t>L3206</t>
  </si>
  <si>
    <t>L3207</t>
  </si>
  <si>
    <t>L3208</t>
  </si>
  <si>
    <t xml:space="preserve">SURGICAL BOOT EACH INFANT                         </t>
  </si>
  <si>
    <t>L3209</t>
  </si>
  <si>
    <t xml:space="preserve">SURGICAL BOOT EACH-CHILD                          </t>
  </si>
  <si>
    <t>L3211</t>
  </si>
  <si>
    <t xml:space="preserve">SURGICAL BOOT EACH-JUNIOR                         </t>
  </si>
  <si>
    <t>L3212</t>
  </si>
  <si>
    <t xml:space="preserve">BENESCH BOOT PAIR-INFANT                          </t>
  </si>
  <si>
    <t>L3213</t>
  </si>
  <si>
    <t xml:space="preserve">BENESCH BOOT PAIR-CHILD                           </t>
  </si>
  <si>
    <t>L3214</t>
  </si>
  <si>
    <t xml:space="preserve">BENESCH BOOT PAIR-JUNIOR                          </t>
  </si>
  <si>
    <t>L3215</t>
  </si>
  <si>
    <t xml:space="preserve">ORTHOPEDIC SHOE;LADIES,OXFORD, EACH               </t>
  </si>
  <si>
    <t>L3216</t>
  </si>
  <si>
    <t xml:space="preserve">ORTHOPEDIC SHOES; LADIES DEPTH INLAY, EACH        </t>
  </si>
  <si>
    <t>L3217</t>
  </si>
  <si>
    <t>ORTHOPEDIC SHOES; LADIES, HIGH TOP, DEPTH INLAY, E</t>
  </si>
  <si>
    <t>L3219</t>
  </si>
  <si>
    <t xml:space="preserve">ORTHOPEDIC SHOE;MENS,OXFORD, EACH                 </t>
  </si>
  <si>
    <t>L3221</t>
  </si>
  <si>
    <t xml:space="preserve">ORTHOPEDIC SHOES; MENS, DEPTH INLAY EACH          </t>
  </si>
  <si>
    <t>L3222</t>
  </si>
  <si>
    <t xml:space="preserve">ORTHOPEDIC SHOES; HIGHTOP, DEPTH INLAY, EACH      </t>
  </si>
  <si>
    <t>L3224</t>
  </si>
  <si>
    <t>L3225</t>
  </si>
  <si>
    <t>ORTHO FOOTWEAR, MAN'S SHOE, OXFORD, USED AS PART O</t>
  </si>
  <si>
    <t>L3230</t>
  </si>
  <si>
    <t xml:space="preserve">ORTHOPEDIC SHOES; CUSTOM, DEPTH INLAY, EACH       </t>
  </si>
  <si>
    <t>L3250</t>
  </si>
  <si>
    <t>L3257</t>
  </si>
  <si>
    <t xml:space="preserve">ORTHOPEDIC SHOE; SPLIT SIZE CHARGE                </t>
  </si>
  <si>
    <t>L3260</t>
  </si>
  <si>
    <t xml:space="preserve">SURGICAL BOOT/SHOE EACH                           </t>
  </si>
  <si>
    <t>L3300</t>
  </si>
  <si>
    <t>LIFT, ELEVATION: HEEL, TAPERED TO METATARSALS, PER</t>
  </si>
  <si>
    <t>L3310</t>
  </si>
  <si>
    <t xml:space="preserve">LIFT, ELEVATION; HEEL &amp; SOLE, NEOPRENE, PER INCH  </t>
  </si>
  <si>
    <t>L3320</t>
  </si>
  <si>
    <t xml:space="preserve">LIFT, ELEVATION; HEEL AND SOLE, CORK, PER INCH    </t>
  </si>
  <si>
    <t>L3330</t>
  </si>
  <si>
    <t xml:space="preserve">LIFT, ELEVATION; METAL EXTENSION (SKATE)          </t>
  </si>
  <si>
    <t>L3332</t>
  </si>
  <si>
    <t>LIFT, ELEVATION; INSIDE SHOE, TAPERED, UP TO 1/2 I</t>
  </si>
  <si>
    <t>L3334</t>
  </si>
  <si>
    <t xml:space="preserve">LIFT, ELEVATION; HEEL, PER INCH                   </t>
  </si>
  <si>
    <t>L3340</t>
  </si>
  <si>
    <t xml:space="preserve">WEDGE, HEEL; SACH                                 </t>
  </si>
  <si>
    <t>L3350</t>
  </si>
  <si>
    <t xml:space="preserve">WEDGE, HEEL                                       </t>
  </si>
  <si>
    <t>L3360</t>
  </si>
  <si>
    <t xml:space="preserve">WEDGE, SOLE; OUTSIDE SOLE                         </t>
  </si>
  <si>
    <t>L3370</t>
  </si>
  <si>
    <t xml:space="preserve">WEDGE, SOLE; BETWEEN SOLE                         </t>
  </si>
  <si>
    <t>L3380</t>
  </si>
  <si>
    <t xml:space="preserve">WEDGE, CLUBFOOT                                   </t>
  </si>
  <si>
    <t>L3390</t>
  </si>
  <si>
    <t xml:space="preserve">WEDGE, OUTFLARE                                   </t>
  </si>
  <si>
    <t>L3400</t>
  </si>
  <si>
    <t xml:space="preserve">WEDGE, METATARSAL BAR; ROCKER                     </t>
  </si>
  <si>
    <t>L3410</t>
  </si>
  <si>
    <t xml:space="preserve">WEDGE, METATARSAL BAR; BETWEEN SOLE               </t>
  </si>
  <si>
    <t>L3420</t>
  </si>
  <si>
    <t xml:space="preserve">WEDGE, HEEL/FULL SOLE; BETWEEN SOLE               </t>
  </si>
  <si>
    <t>L3430</t>
  </si>
  <si>
    <t xml:space="preserve">HEEL; COUNTER, PLASTIC REINFORCED                 </t>
  </si>
  <si>
    <t>L3440</t>
  </si>
  <si>
    <t xml:space="preserve">HEEL; COUNTER, LEATHER REINFORCED                 </t>
  </si>
  <si>
    <t>L3450</t>
  </si>
  <si>
    <t xml:space="preserve">HEEL; SACH CUSHION TYPE                           </t>
  </si>
  <si>
    <t>L3455</t>
  </si>
  <si>
    <t xml:space="preserve">HEEL; NEW LEATHER, STANDARD                       </t>
  </si>
  <si>
    <t>L3460</t>
  </si>
  <si>
    <t xml:space="preserve">HEEL; NEW RUBBER, STANDARD                        </t>
  </si>
  <si>
    <t>L3465</t>
  </si>
  <si>
    <t xml:space="preserve">HEEL; THOMAS WITH WEDGE                           </t>
  </si>
  <si>
    <t>L3470</t>
  </si>
  <si>
    <t xml:space="preserve">HEEL; THOMAS EXTENDED TO BALL                     </t>
  </si>
  <si>
    <t>L3485</t>
  </si>
  <si>
    <t xml:space="preserve">HEEL; PAD, REMOVABLE FOR SPUR                     </t>
  </si>
  <si>
    <t>L3520</t>
  </si>
  <si>
    <t>ORTHO SHOE ADDITION; INSOLE, FELT COVERED W/ LEATH</t>
  </si>
  <si>
    <t>L3530</t>
  </si>
  <si>
    <t xml:space="preserve">ORTHO SHOE ADDITION; SOLE, HALF                   </t>
  </si>
  <si>
    <t>L3540</t>
  </si>
  <si>
    <t xml:space="preserve">ORTHO SHOE ADDITION; SOLE, FULL                   </t>
  </si>
  <si>
    <t>L3550</t>
  </si>
  <si>
    <t xml:space="preserve">ORTHO SHOE ADDITION; TOE TAP STANDARD             </t>
  </si>
  <si>
    <t>L3560</t>
  </si>
  <si>
    <t xml:space="preserve">ORTHO SHOE ADDITION; TOE TAP HORSESHOE            </t>
  </si>
  <si>
    <t>L3570</t>
  </si>
  <si>
    <t>ORTHO SHOE ADDITION;SPECIAL EXT. TO INSTEP(LEATHER</t>
  </si>
  <si>
    <t>L3580</t>
  </si>
  <si>
    <t>ORTHO SHOE ADDITION; CONVERT INSTEP-VELCRO CLOSURE</t>
  </si>
  <si>
    <t>L3590</t>
  </si>
  <si>
    <t xml:space="preserve">ORTHO SHOE ADDITION; CONVERT FIRM COUNTER TO SOFT </t>
  </si>
  <si>
    <t>L3595</t>
  </si>
  <si>
    <t xml:space="preserve">ORTHO SHOE ADDITION; MARCH BAR                    </t>
  </si>
  <si>
    <t>L3600</t>
  </si>
  <si>
    <t xml:space="preserve">ORTHOSIS, TRANSFER; CALIPER PLATE, EXISTING       </t>
  </si>
  <si>
    <t>L3649</t>
  </si>
  <si>
    <t xml:space="preserve">ORTHOPEDIC SHOE; MOD, ADD, TRANSFER NOT OTHERWISE </t>
  </si>
  <si>
    <t>L3650</t>
  </si>
  <si>
    <t>SHOULDER ORTH,FIGURE OF 8 DSGN ABD RESTRNR,PREFB,O</t>
  </si>
  <si>
    <t>L3670</t>
  </si>
  <si>
    <t>L3675</t>
  </si>
  <si>
    <t>L3677</t>
  </si>
  <si>
    <t>SHOULDER ORTH,JNT DSGN,WO-JNTS,INC INTRFCE-STRAPS,</t>
  </si>
  <si>
    <t>L3678</t>
  </si>
  <si>
    <t xml:space="preserve">SHOULDER ORTH W-O JNTS SOFT INTRFACE PREFAB OTS   </t>
  </si>
  <si>
    <t>L3710</t>
  </si>
  <si>
    <t>ELBOW ORTH, ELASTIC W-METAL JOINTS, PREFABRICATED,</t>
  </si>
  <si>
    <t>L3720</t>
  </si>
  <si>
    <t>L3730</t>
  </si>
  <si>
    <t>L3740</t>
  </si>
  <si>
    <t>L3760</t>
  </si>
  <si>
    <t>L3762</t>
  </si>
  <si>
    <t>ELBOW ORTH,RGD,WO-JOINTS,INC SOFT INTERFACE,PREFAB</t>
  </si>
  <si>
    <t>L3763</t>
  </si>
  <si>
    <t>EWHO, RIGID W/OUT JOINTS, MAY INC INTER-FACE/STRAP</t>
  </si>
  <si>
    <t>L3806</t>
  </si>
  <si>
    <t>L3807</t>
  </si>
  <si>
    <t xml:space="preserve">WRIST HAND FINGER ORTH,WO JNTS,PREFAB-CUSTOMIZED  </t>
  </si>
  <si>
    <t>L3808</t>
  </si>
  <si>
    <t>WRIST HAND FINGER ORTHOSIS,RIG WITHOUT JTS,INCL ST</t>
  </si>
  <si>
    <t>L3809</t>
  </si>
  <si>
    <t xml:space="preserve">WRIST HAND FINGER ORTH W-O JNT PREFAB OTS         </t>
  </si>
  <si>
    <t>L3891</t>
  </si>
  <si>
    <t>L3900</t>
  </si>
  <si>
    <t>WHFO; WRIST OR FINGER DRIVEN, DYNAMIC FLEXOR HINGE</t>
  </si>
  <si>
    <t>L3901</t>
  </si>
  <si>
    <t xml:space="preserve">WHFO; CABLE DRIVEN, DYNAMIC FLEXOR HINGE          </t>
  </si>
  <si>
    <t>L3906</t>
  </si>
  <si>
    <t xml:space="preserve">WHO; W/O JOINTS, INCLUDES SOFT INTERFACE, STRAPS, </t>
  </si>
  <si>
    <t>L3908</t>
  </si>
  <si>
    <t>L3912</t>
  </si>
  <si>
    <t>HAND FINGER ORTH,FLEXION GLOVE W-ELASTIC FNGR CNTR</t>
  </si>
  <si>
    <t>L3915</t>
  </si>
  <si>
    <t>WHO,INC NONTORSION JNTS,ELAS BNDS-TURNBKLS-SFT INT</t>
  </si>
  <si>
    <t>L3916</t>
  </si>
  <si>
    <t xml:space="preserve">WHO INCL 1 OR &gt; NONTORSION JOINT ELTC BAND PREFAB </t>
  </si>
  <si>
    <t>L3917</t>
  </si>
  <si>
    <t>L3918</t>
  </si>
  <si>
    <t xml:space="preserve">HAND ORTH METACARPAL FX OTS PREFAB OTS            </t>
  </si>
  <si>
    <t>L3923</t>
  </si>
  <si>
    <t>HFO,WITHOUT JOINTS,INC SOFT INTERFACE AND STRAPS,P</t>
  </si>
  <si>
    <t>L3924</t>
  </si>
  <si>
    <t xml:space="preserve">HAND FNGR ORT WO JOINT PREFAB OTS                 </t>
  </si>
  <si>
    <t>L3925</t>
  </si>
  <si>
    <t>FINGER ORTH,PIP-DIP-NONTORSION JNT-SPRNG,EXTFLEXIO</t>
  </si>
  <si>
    <t>L3927</t>
  </si>
  <si>
    <t xml:space="preserve">FINGER ORTH,PIP-DIP,WO-JNT-SPRING,EXT-FLEXION,INC </t>
  </si>
  <si>
    <t>L3929</t>
  </si>
  <si>
    <t>HFO,INC NONTORSION,TRNBKLS,ELAS BNDS-SPRNGS-SFT IN</t>
  </si>
  <si>
    <t>L3930</t>
  </si>
  <si>
    <t>L3931</t>
  </si>
  <si>
    <t>WRST HD/FING ORT,INC NON TOR JTS,BUCK,SPGS, ARE FA</t>
  </si>
  <si>
    <t>L3933</t>
  </si>
  <si>
    <t>FINGER ORTHOSIS,WO-JOINTS,INC SOFT INTRFCE,CUSTM F</t>
  </si>
  <si>
    <t>L3960</t>
  </si>
  <si>
    <t xml:space="preserve">SEWHO;ABDUCTION POSITIONING, AIRPLANE DESIGN      </t>
  </si>
  <si>
    <t>L3962</t>
  </si>
  <si>
    <t xml:space="preserve">SEWHO;ABDUCTION POSITIONING, ERBS PALSEY DESIGN   </t>
  </si>
  <si>
    <t>L3980</t>
  </si>
  <si>
    <t xml:space="preserve">UE; FRACTURE ORTHOSIS,HUMERAL                     </t>
  </si>
  <si>
    <t>L3981</t>
  </si>
  <si>
    <t>UPPER EXTREMITY FX,ORTHOSIS,HUMERAL,PREFAB,WITH SH</t>
  </si>
  <si>
    <t>L3982</t>
  </si>
  <si>
    <t xml:space="preserve">UE; FRACTURE ORTHOSIS, RADIUS/ULNAR               </t>
  </si>
  <si>
    <t>L3984</t>
  </si>
  <si>
    <t xml:space="preserve">UE; FRACTURE ORTHOSIS, WRIST                      </t>
  </si>
  <si>
    <t>L3995</t>
  </si>
  <si>
    <t xml:space="preserve">UE; ADDITION, SOCK, FRACTURE OR EQUAL, EACH       </t>
  </si>
  <si>
    <t>L3999</t>
  </si>
  <si>
    <t xml:space="preserve">UPPER LIMB ORTHOSIS; NOT OTHERWISE SPECIFIED      </t>
  </si>
  <si>
    <t>L4000</t>
  </si>
  <si>
    <t xml:space="preserve">REPLACE GIRDLE FOR SPINAL ORTHOSIS                </t>
  </si>
  <si>
    <t>L4002</t>
  </si>
  <si>
    <t xml:space="preserve">REPLACEMENT STRAP,ANY ORT,INCLUDES ALL COMPONENTS </t>
  </si>
  <si>
    <t>L4010</t>
  </si>
  <si>
    <t xml:space="preserve">REPLACE TRILATERAL SOCKET BRIM                    </t>
  </si>
  <si>
    <t>L4030</t>
  </si>
  <si>
    <t xml:space="preserve">REPLACE QUADRILATERAL SOCKET BRIM, CUSTOM FITTED  </t>
  </si>
  <si>
    <t>L4040</t>
  </si>
  <si>
    <t xml:space="preserve">REPLACE MOLDED THIGH LACER, CUS-FAB ONLY          </t>
  </si>
  <si>
    <t>L4045</t>
  </si>
  <si>
    <t xml:space="preserve">REPLACE THIGH LACER NON-MOLDED, CUST-FAB ONLY     </t>
  </si>
  <si>
    <t>L4050</t>
  </si>
  <si>
    <t xml:space="preserve">REPLACE MOLDED CALF LACER, CUST-FAB ONLY          </t>
  </si>
  <si>
    <t>L4055</t>
  </si>
  <si>
    <t xml:space="preserve">REPLACE NON-MOLDED CLAF LACER, CUST-FAB, ONLY     </t>
  </si>
  <si>
    <t>L4060</t>
  </si>
  <si>
    <t xml:space="preserve">REPLACE HIGH ROLL CUFF                            </t>
  </si>
  <si>
    <t>L4070</t>
  </si>
  <si>
    <t xml:space="preserve">REPLACE PROXIMAL &amp; DISTAL UPRIGHT FOR KAFO        </t>
  </si>
  <si>
    <t>L4080</t>
  </si>
  <si>
    <t xml:space="preserve">REPLACE METAL BANDS KAFO, PROXIMAL THIGH          </t>
  </si>
  <si>
    <t>L4090</t>
  </si>
  <si>
    <t>REPLACE METAL BANDS KAFO - AFO, CALF OR DISTAL THI</t>
  </si>
  <si>
    <t>L4110</t>
  </si>
  <si>
    <t>REPLACE LEATHER CUFF KAFO - AFO, CALF OR DISTAL TH</t>
  </si>
  <si>
    <t>L4130</t>
  </si>
  <si>
    <t xml:space="preserve">REPLACE PRETIBIAL SHELL                           </t>
  </si>
  <si>
    <t>L4210</t>
  </si>
  <si>
    <t xml:space="preserve">REPAIR OF ORTHOTIC DEVICE,REPAIR OR REPLACE MINOR </t>
  </si>
  <si>
    <t>L4350</t>
  </si>
  <si>
    <t>ANKLE CNTRL ORTHO,STIRUP,RIGD,INC INTRFCE-PNEUM-GE</t>
  </si>
  <si>
    <t>L4360</t>
  </si>
  <si>
    <t>L4361</t>
  </si>
  <si>
    <t>L4370</t>
  </si>
  <si>
    <t xml:space="preserve">PNEUMATIC FULL LEG SPLINT, PREFABRICATED          </t>
  </si>
  <si>
    <t>L4386</t>
  </si>
  <si>
    <t>L4387</t>
  </si>
  <si>
    <t>L4396</t>
  </si>
  <si>
    <t>STATIC OR DYNAMIC AFO,W/SFT INTRFCE,ADJ FIT,PREFAB</t>
  </si>
  <si>
    <t>L4397</t>
  </si>
  <si>
    <t>STATIC OR DYNM AFO INCL SOFT INTRAFC ADJ PREFAB OT</t>
  </si>
  <si>
    <t>L4398</t>
  </si>
  <si>
    <t>FOOT DROP SPLINT,RECUMBENT POSITIONING DEVICE PREF</t>
  </si>
  <si>
    <t>L4631</t>
  </si>
  <si>
    <t>ANKL FT ORT,WALK BOOT VARUS/VALGUS CORR ROC BOT AN</t>
  </si>
  <si>
    <t>L5000</t>
  </si>
  <si>
    <t>PARTIAL FOOT, SHOE INSERT W/LONGITUDINAL ARCH, TOE</t>
  </si>
  <si>
    <t>L5010</t>
  </si>
  <si>
    <t>PARTIAL FOOT, MOLDED SOCKET, ANKLE HEIGHT, W/TOE F</t>
  </si>
  <si>
    <t>L5020</t>
  </si>
  <si>
    <t>PARTIAL FOOT, MOLDED SOCKET, TIBIAL TUBERCLE HEIGH</t>
  </si>
  <si>
    <t>L5050</t>
  </si>
  <si>
    <t xml:space="preserve">ANKLE, SYMES, MOLDED SOCKET, SACH FOOT            </t>
  </si>
  <si>
    <t>L5060</t>
  </si>
  <si>
    <t xml:space="preserve">ANKLE,SYMES METAL FRAME,MOLDED,LEATHER SOCKET,ART </t>
  </si>
  <si>
    <t>L5100</t>
  </si>
  <si>
    <t xml:space="preserve">BK;MOLDED SOCKET, SHIN, SACH FOOT                 </t>
  </si>
  <si>
    <t>L5105</t>
  </si>
  <si>
    <t xml:space="preserve">BK;PLASTIC SOCKET, JOINTS/THIGH LACER,SACH FOOT   </t>
  </si>
  <si>
    <t>L5150</t>
  </si>
  <si>
    <t>KNEE DISARTICULATION;MOLDED SOCKET,EXTERNAL KNEE J</t>
  </si>
  <si>
    <t>L5160</t>
  </si>
  <si>
    <t>KNEE DISARTICULATION; MOLDED SOCKET, BENT KNEE CON</t>
  </si>
  <si>
    <t>L5200</t>
  </si>
  <si>
    <t>AK;MOLDED SOCKET, SINGLE AXIS CONSTANT FRICTION KN</t>
  </si>
  <si>
    <t>L5210</t>
  </si>
  <si>
    <t>AK; SHORT PROSTH, NO KNEE/ANKLE JOINT, W/FOOT BLOC</t>
  </si>
  <si>
    <t>L5220</t>
  </si>
  <si>
    <t>AK;SHORT PROTH NO KNEE JOINTS,W/ARTICULATED ANKEL/</t>
  </si>
  <si>
    <t>L5230</t>
  </si>
  <si>
    <t>ABV KNEE,PROXIMLA FEMRL FOCL DEF,CON FRCTN KNEE,SH</t>
  </si>
  <si>
    <t>L5250</t>
  </si>
  <si>
    <t>HIP DISARTICULATION, CANADIAN TYPE, MOLDED SOCKET,</t>
  </si>
  <si>
    <t>L5270</t>
  </si>
  <si>
    <t>HIP DISARTICULATION; TILT TABLE TYPE, MOLDED SOCKE</t>
  </si>
  <si>
    <t>L5280</t>
  </si>
  <si>
    <t>HEMIPELVECTOMY; CANADIAN TYPE, MOLDED SOCKET, SING</t>
  </si>
  <si>
    <t>L5301</t>
  </si>
  <si>
    <t>L5312</t>
  </si>
  <si>
    <t xml:space="preserve">KNEE DISARTICULTN,MLD SOCKET,SNGL AXIS,PYLON,SACH </t>
  </si>
  <si>
    <t>L5321</t>
  </si>
  <si>
    <t>ABOVE KNEE,MOLDED,ENDOSKELETAL SYSTEM, SINGLE AXIS</t>
  </si>
  <si>
    <t>L5331</t>
  </si>
  <si>
    <t>HIP DISARTICULATION,CANADIAN TYPE,ENDOSKELETAL SYS</t>
  </si>
  <si>
    <t>L5341</t>
  </si>
  <si>
    <t xml:space="preserve">HEMIPELVECTOMY,CANADIAN TYPE,ENDOSKELETAL SYSTEM  </t>
  </si>
  <si>
    <t>L5400</t>
  </si>
  <si>
    <t>EARLY FITTING; BK, INITIAL DRESSING W/ONE CAST CHA</t>
  </si>
  <si>
    <t>L5410</t>
  </si>
  <si>
    <t>IMDT POST SURG,APP RGD DRSG,W/FIT,ALGN,SUSP,BLW KN</t>
  </si>
  <si>
    <t>L5420</t>
  </si>
  <si>
    <t>EARLY FITTING;AK OR KNEE DISART,INITIAL DRESSING W</t>
  </si>
  <si>
    <t>L5450</t>
  </si>
  <si>
    <t>EARLY FITTING; BK, NON-WEIGHT BEARING RIGID DRESSI</t>
  </si>
  <si>
    <t>L5460</t>
  </si>
  <si>
    <t>EARLY FITTING; AK, NON-WEIGHT BEARING RIGID DRESSI</t>
  </si>
  <si>
    <t>L5500</t>
  </si>
  <si>
    <t>BK."PTB" TYPE SOCKET;INITIA, NON ALIGNABLE SYSTEM-</t>
  </si>
  <si>
    <t>L5505</t>
  </si>
  <si>
    <t xml:space="preserve">AK-KNEE DISARTICULATION,ISCHIAL LEVEL SOCKET, NON </t>
  </si>
  <si>
    <t>L5510</t>
  </si>
  <si>
    <t>PREPARATORY;BK"PTB"TYPE SOCKET,PLASTER SOCKET, MOL</t>
  </si>
  <si>
    <t>L5520</t>
  </si>
  <si>
    <t>PRP,BLW KNEE PTB SOCKT,NON-ALGN SYS,PYLN,NO CVR,SA</t>
  </si>
  <si>
    <t>L5530</t>
  </si>
  <si>
    <t>PREP;BK-"PTB" TYPE SOCKET,THERMOPLASTIC/EQUAL,MOLD</t>
  </si>
  <si>
    <t>L5535</t>
  </si>
  <si>
    <t xml:space="preserve">PREPARATORY;BK "PTB" TYPE, SOCKET, PREFABRICATED, </t>
  </si>
  <si>
    <t>L5540</t>
  </si>
  <si>
    <t>L5560</t>
  </si>
  <si>
    <t xml:space="preserve">PREP;AK-KNEE DISART.PLASTER SOCKET,MOLDED TO PT   </t>
  </si>
  <si>
    <t>L5570</t>
  </si>
  <si>
    <t>PREP;AK-KNEE DISART.THERMOPLASTIC/EQUAL,DIRECT FOR</t>
  </si>
  <si>
    <t>L5580</t>
  </si>
  <si>
    <t xml:space="preserve">PREPARATORY;AK-KNEE DISART., THERMOPLASTIC/EQUAL, </t>
  </si>
  <si>
    <t>L5585</t>
  </si>
  <si>
    <t>PREPARATORY; AK-KNEE DISART, PREFABRICATED ADJUSTA</t>
  </si>
  <si>
    <t>L5590</t>
  </si>
  <si>
    <t>PREP,AK-KNEE DISART,ISCHI SOCKT,NONALGN,PYLN,NO CO</t>
  </si>
  <si>
    <t>L5595</t>
  </si>
  <si>
    <t>PREPARATORY; HEMIPELVECTOMY -HIP DISART,THERMOPLAS</t>
  </si>
  <si>
    <t>L5600</t>
  </si>
  <si>
    <t>L5610</t>
  </si>
  <si>
    <t xml:space="preserve">LE; ADDITION, AK, HYDRACADENCE SYSTEM             </t>
  </si>
  <si>
    <t>L5611</t>
  </si>
  <si>
    <t xml:space="preserve">LE; ADDITION, AK-KNEE DISART 4-BAR LINK, FRICTION </t>
  </si>
  <si>
    <t>L5616</t>
  </si>
  <si>
    <t>LE;ADDITION, AK,UNIVERSAL MULTIPLEX SYSTEM,FRICTIO</t>
  </si>
  <si>
    <t>L5618</t>
  </si>
  <si>
    <t xml:space="preserve">LE; ADDITION, TEST SOCKET, SYMES                  </t>
  </si>
  <si>
    <t>L5620</t>
  </si>
  <si>
    <t xml:space="preserve">LE; ADDITION, TEST SOCKET, BK                     </t>
  </si>
  <si>
    <t>L5622</t>
  </si>
  <si>
    <t xml:space="preserve">LE; ADDITION, TEST SOCKET, KNEE DISARTICULATION   </t>
  </si>
  <si>
    <t>L5624</t>
  </si>
  <si>
    <t xml:space="preserve">LE; ADDITION, TEST SOCKET, AK                     </t>
  </si>
  <si>
    <t>L5626</t>
  </si>
  <si>
    <t xml:space="preserve">LE; ADDITION, TEST SOCKET, HIP DISARTICULATION    </t>
  </si>
  <si>
    <t>L5628</t>
  </si>
  <si>
    <t xml:space="preserve">LE; ADDITION, TEST SOCKET, HEMIPELVECTOMY         </t>
  </si>
  <si>
    <t>L5629</t>
  </si>
  <si>
    <t xml:space="preserve">LE; ADDITION, BK, ACRYLIC SOCKET                  </t>
  </si>
  <si>
    <t>L5630</t>
  </si>
  <si>
    <t xml:space="preserve">LE; ADDITION, SYMES TYPE, EXPANDABLE WALL SOCKET  </t>
  </si>
  <si>
    <t>L5631</t>
  </si>
  <si>
    <t xml:space="preserve">LE; ADDITION, AK OR KNEE DISARTICULATION, ACRYLIC </t>
  </si>
  <si>
    <t>L5632</t>
  </si>
  <si>
    <t xml:space="preserve">LE;ADDITION, SYMES TYPE, "PTB" BRIM DESIGN SOCKET </t>
  </si>
  <si>
    <t>L5634</t>
  </si>
  <si>
    <t xml:space="preserve">LE;ADDITION, SYMES TYPE,POSTERIOR OPENING SOCKET, </t>
  </si>
  <si>
    <t>L5636</t>
  </si>
  <si>
    <t xml:space="preserve">LE;ADDITION, SYMES TYPE, MEDIAL OPENING SOCKET    </t>
  </si>
  <si>
    <t>L5637</t>
  </si>
  <si>
    <t xml:space="preserve">LE; ADDITION, BK, TOTAL CONTACT                   </t>
  </si>
  <si>
    <t>L5638</t>
  </si>
  <si>
    <t xml:space="preserve">LE; ADDITION, BK, LEATHER SOCKET                  </t>
  </si>
  <si>
    <t>L5639</t>
  </si>
  <si>
    <t xml:space="preserve">LE; ADDITION, BK, WOOD SOCKET                     </t>
  </si>
  <si>
    <t>L5640</t>
  </si>
  <si>
    <t>LE; ADDITION, KNEE DISARTICULATION, LEATHER SOCKET</t>
  </si>
  <si>
    <t>L5642</t>
  </si>
  <si>
    <t xml:space="preserve">LE; ADDITION, AK, LEATHER SOCKET                  </t>
  </si>
  <si>
    <t>L5643</t>
  </si>
  <si>
    <t>LE;ADDITION,HIP DISARTICULATION,FLEXIBLE SOCKET,EX</t>
  </si>
  <si>
    <t>L5644</t>
  </si>
  <si>
    <t xml:space="preserve">LE; ADDITION, AK, WOOD SOCKET                     </t>
  </si>
  <si>
    <t>L5645</t>
  </si>
  <si>
    <t xml:space="preserve">LE; ADDITION, BK, FLEXIBLE INNER SOCKET, EXTERNAL </t>
  </si>
  <si>
    <t>L5646</t>
  </si>
  <si>
    <t xml:space="preserve">LE; ADDITION, BK, FLUID, GEL CUSHION SOCKET       </t>
  </si>
  <si>
    <t>L5647</t>
  </si>
  <si>
    <t xml:space="preserve">LE;ADDITION, BK, SUCTION SOCKET                   </t>
  </si>
  <si>
    <t>L5648</t>
  </si>
  <si>
    <t xml:space="preserve">LE; ADDITION, AK, AIR FLUID, GEL, CUSHION SOCKET  </t>
  </si>
  <si>
    <t>L5649</t>
  </si>
  <si>
    <t>LE; ADDITION, ISCHIAL CONTAINMENT/NARROW M-L SOCKE</t>
  </si>
  <si>
    <t>L5650</t>
  </si>
  <si>
    <t>LE; ADDITION, AK OR KNEE DISARTICULATION, TOTAL CO</t>
  </si>
  <si>
    <t>L5651</t>
  </si>
  <si>
    <t xml:space="preserve">LE; ADDITION, AK, FLEXIBLE INNER SOCKET, EXTERNAL </t>
  </si>
  <si>
    <t>L5652</t>
  </si>
  <si>
    <t xml:space="preserve">LE; ADDITION, AK OR KNEE DISARTICULATION, SUCTION </t>
  </si>
  <si>
    <t>L5653</t>
  </si>
  <si>
    <t>LE; ADDITION, KNEE DISARTICULATION, EXPANDABLE WAL</t>
  </si>
  <si>
    <t>L5654</t>
  </si>
  <si>
    <t xml:space="preserve">LE; ADDITION, SOCKET INSERT, SYMES                </t>
  </si>
  <si>
    <t>L5655</t>
  </si>
  <si>
    <t xml:space="preserve">LE; ADDITION, SOCKET INSERT, BK                   </t>
  </si>
  <si>
    <t>L5656</t>
  </si>
  <si>
    <t xml:space="preserve">LE; ADDITION, SOCKET INSERT, KNEE DISARTICULATION </t>
  </si>
  <si>
    <t>L5658</t>
  </si>
  <si>
    <t xml:space="preserve">LE; ADDITION, SOCKET INSERT, AK                   </t>
  </si>
  <si>
    <t>L5665</t>
  </si>
  <si>
    <t xml:space="preserve">LE; ADDITION, BK, MULTI-DUROMETER                 </t>
  </si>
  <si>
    <t>L5666</t>
  </si>
  <si>
    <t xml:space="preserve">LE ADDITION,BK,CUFF SUSPENSION                    </t>
  </si>
  <si>
    <t>L5668</t>
  </si>
  <si>
    <t xml:space="preserve">LE; ADDITION, BK, MOLDED DISTAL CUSHION           </t>
  </si>
  <si>
    <t>L5670</t>
  </si>
  <si>
    <t xml:space="preserve">LE; ADDITION, BK, MOLDED SUPRACONDYLAR SUSPENSION </t>
  </si>
  <si>
    <t>L5671</t>
  </si>
  <si>
    <t>L5672</t>
  </si>
  <si>
    <t>LE; ADDITION, BK, REMOVABLE MEDIAL BRIM SUSPENSION</t>
  </si>
  <si>
    <t>L5673</t>
  </si>
  <si>
    <t>L5676</t>
  </si>
  <si>
    <t xml:space="preserve">LE; ADDITION, BK, KNEE JOINTS, SINGLE AXIS, PAIR  </t>
  </si>
  <si>
    <t>L5677</t>
  </si>
  <si>
    <t xml:space="preserve">LE; ADDITION, BK, KNEE JOINTS, POLYCENTRIC, PAIR  </t>
  </si>
  <si>
    <t>L5678</t>
  </si>
  <si>
    <t xml:space="preserve">LE; ADDITION, BK, JOINT COVERS, PAIR              </t>
  </si>
  <si>
    <t>L5679</t>
  </si>
  <si>
    <t>ADD TO LOW/EXT, ABOVE/BELOW KNE CUS-FAB FROM EXI/M</t>
  </si>
  <si>
    <t>L5680</t>
  </si>
  <si>
    <t xml:space="preserve">LE; ADDITION, BK, THIGH LACER, NON-MOLDED         </t>
  </si>
  <si>
    <t>L5681</t>
  </si>
  <si>
    <t>ADD TO LOW/EXT, ABOVE/BELOW KNE CUS-FAB, CONG/ATYP</t>
  </si>
  <si>
    <t>L5682</t>
  </si>
  <si>
    <t>LE; ADDITION, BK, THIGH LACER, GLUTEAL/ISCHIAL, MO</t>
  </si>
  <si>
    <t>L5683</t>
  </si>
  <si>
    <t xml:space="preserve">ADD TO LOW/EXT OTHER THAN CONG/ATYP, AMPUTEE, W/W </t>
  </si>
  <si>
    <t>L5684</t>
  </si>
  <si>
    <t xml:space="preserve">LE; ADDITION, BK, FORK STRAP                      </t>
  </si>
  <si>
    <t>L5685</t>
  </si>
  <si>
    <t>ADDITION TO LOWER EXT.PROS.BELOW KNEE SUP/SEAL SLE</t>
  </si>
  <si>
    <t>L5686</t>
  </si>
  <si>
    <t xml:space="preserve">LE; ADDITION, BK,BACK CHECK (EXTENSION CONTROL)   </t>
  </si>
  <si>
    <t>L5688</t>
  </si>
  <si>
    <t xml:space="preserve">LE; ADDITION, BK, WAIST BELT, WEBBING             </t>
  </si>
  <si>
    <t>L5690</t>
  </si>
  <si>
    <t xml:space="preserve">LE; ADDITION, BK, WAIST BELT, PADDED AND LINED    </t>
  </si>
  <si>
    <t>L5692</t>
  </si>
  <si>
    <t xml:space="preserve">LE; ADDITION, AK, PELVIC CONTROL BELT, LIGHT      </t>
  </si>
  <si>
    <t>L5694</t>
  </si>
  <si>
    <t xml:space="preserve">LE; ADDITION, AK, PELVIC CONTROL BELT, PADDED AND </t>
  </si>
  <si>
    <t>L5695</t>
  </si>
  <si>
    <t>LE; ADDITION,AK,PELVIC CONTROL,SLEEVE SUSPENSION,N</t>
  </si>
  <si>
    <t>L5696</t>
  </si>
  <si>
    <t>LE; ADDITION, AK; KNEE DISARTICULATION, PELVIC JOI</t>
  </si>
  <si>
    <t>L5697</t>
  </si>
  <si>
    <t>LE; ADDITION, AK-KNEE DISARTICULATION, PELVIC BAND</t>
  </si>
  <si>
    <t>L5698</t>
  </si>
  <si>
    <t>LE; ADDITION, AK-KNEE DISARTICULATION, SILESIAN BA</t>
  </si>
  <si>
    <t>L5699</t>
  </si>
  <si>
    <t xml:space="preserve">LE; ALL PROSTHESES, SHOULDER HARNESS              </t>
  </si>
  <si>
    <t>L5700</t>
  </si>
  <si>
    <t xml:space="preserve">REPLACEMENT; SOCKET, BK, MOLDED TO PATIENT        </t>
  </si>
  <si>
    <t>L5701</t>
  </si>
  <si>
    <t>REPLACEMENT; SOCKET, AK-KNEE DISART W/ATTACH PLATE</t>
  </si>
  <si>
    <t>L5702</t>
  </si>
  <si>
    <t xml:space="preserve">REPLACEMENT, SOCKET,HIP DISART W/HIP JOINT,MOLDED </t>
  </si>
  <si>
    <t>L5704</t>
  </si>
  <si>
    <t xml:space="preserve">PROTECTIVE COVER, CUSTOM SHAPED, BELOW KNEE       </t>
  </si>
  <si>
    <t>L5705</t>
  </si>
  <si>
    <t xml:space="preserve">PROTECTIVE COVER, CUSTOM SHAPED, ABOVE KNEE       </t>
  </si>
  <si>
    <t>L5706</t>
  </si>
  <si>
    <t>PROTECTIVE COVER, CUSTOM SHAPED, KNEE DISARTICULAT</t>
  </si>
  <si>
    <t>L5707</t>
  </si>
  <si>
    <t>PROTECTIVE COVER, CUSTOM SHAPED,HIP DISARTICULATIO</t>
  </si>
  <si>
    <t>L5710</t>
  </si>
  <si>
    <t>EXOSKELETAL KNEE-SHIN; ADDITION, SINGLE AXIS, MANU</t>
  </si>
  <si>
    <t>L5711</t>
  </si>
  <si>
    <t>EXOSKELETAL KNEE-SHIN;ADD SINGLE AXIS,MANUAL LOCK,</t>
  </si>
  <si>
    <t>L5712</t>
  </si>
  <si>
    <t>EXOSKELETAL KNEE-SHIN;ADD,SINGLE AXIS,FRICTION SWI</t>
  </si>
  <si>
    <t>L5714</t>
  </si>
  <si>
    <t>EXOSKELETAL KNEE-SHIN;ADD,SINGLE AXIS,VARIABLE FRI</t>
  </si>
  <si>
    <t>L5716</t>
  </si>
  <si>
    <t>EXOSKELETAL KNEE-SHIN;ADD,POLYCENTRIC,MECHANICAL S</t>
  </si>
  <si>
    <t>L5718</t>
  </si>
  <si>
    <t>EXOSKELETAL KNEE-SHIN;ADD,POLYCENTRIC,FRICTION SWI</t>
  </si>
  <si>
    <t>L5722</t>
  </si>
  <si>
    <t>EXOSKELETAL KNEE-SHIN; ADD, PNEUMATIC SWING, FRICT</t>
  </si>
  <si>
    <t>L5724</t>
  </si>
  <si>
    <t>EXOSKELETAL KNEE-SHIN; ADD, SINGLE AXIS, FLUID SWI</t>
  </si>
  <si>
    <t>L5726</t>
  </si>
  <si>
    <t>EXOSKELETAL KNEE-SHIN;ADD,SINGLE AXIS,EXTERNAL JOI</t>
  </si>
  <si>
    <t>L5780</t>
  </si>
  <si>
    <t>EXOSKELETAL KNEE-SHIN; ADD, SINGLE AXIS, PNEUMATIC</t>
  </si>
  <si>
    <t>L5785</t>
  </si>
  <si>
    <t xml:space="preserve">EXOSKELETAL BK;ADD, ULTRA-LIGHT MATERIAL          </t>
  </si>
  <si>
    <t>L5790</t>
  </si>
  <si>
    <t xml:space="preserve">EXOSKELETAL AK;ADD,ULTA-LIGHT MATERIAL            </t>
  </si>
  <si>
    <t>L5795</t>
  </si>
  <si>
    <t>EXOSKELETAL HIP DISARTICULATION;ADD,ULTRA-LIGHT MA</t>
  </si>
  <si>
    <t>L5810</t>
  </si>
  <si>
    <t>ENDOSKELETAL KNEE-SHIN; ADD, SINGLE AXIS, MANUAL L</t>
  </si>
  <si>
    <t>L5811</t>
  </si>
  <si>
    <t>ENDOSKELETAL KNEE-SHIN;ADD,SINGLE AXIS,MANUAL LOCK</t>
  </si>
  <si>
    <t>L5812</t>
  </si>
  <si>
    <t>ENDOSKELETAL KNEE-SHIN; ADD, SINGLE AXIS, FRICTION</t>
  </si>
  <si>
    <t>L5816</t>
  </si>
  <si>
    <t>ENDOSKELETAL KNEE-SHIN; ADD, POLYCENTRIC, MECHANIC</t>
  </si>
  <si>
    <t>L5818</t>
  </si>
  <si>
    <t>ENDOSKELETAL KNEE-SHIN;ADD,POLYCENTRIC,FRICTION SW</t>
  </si>
  <si>
    <t>L5822</t>
  </si>
  <si>
    <t>ENDOSKELETAL KNEE-SHIN;ADD,SINGLE AXIS,PNEUMATIC S</t>
  </si>
  <si>
    <t>L5824</t>
  </si>
  <si>
    <t>ENDOSKELETAL KNEE-SHIN;ADD, SINGLE AXIS,FLUID SWIN</t>
  </si>
  <si>
    <t>L5828</t>
  </si>
  <si>
    <t>ENDOSKELETAL KNEE SHIN; ADD, SINGLE AXIS, FLUID SW</t>
  </si>
  <si>
    <t>L5830</t>
  </si>
  <si>
    <t>ENDOSKELETAL KNEE-SHIN; ADD, SINGLE AXIS, PNEUMATI</t>
  </si>
  <si>
    <t>L5840</t>
  </si>
  <si>
    <t>ENDOSKELETAL KNEE-SHIN;ADD,MULTIAXIAL,PNEUMATIC CO</t>
  </si>
  <si>
    <t>L5850</t>
  </si>
  <si>
    <t>ENDOSKELETAL AK-KNEE DISART; ADD, KNEE EXTENSION A</t>
  </si>
  <si>
    <t>L5855</t>
  </si>
  <si>
    <t>ENDOSKELETAL HIP DISART; ADD, MECHANICAL HIP EXTEN</t>
  </si>
  <si>
    <t>L5910</t>
  </si>
  <si>
    <t xml:space="preserve">ENDOSKELETAL BK; ADD, ALIGNABLE SYSTEM            </t>
  </si>
  <si>
    <t>L5920</t>
  </si>
  <si>
    <t xml:space="preserve">ENDOSKELETAL AK-HIP DISART; ADD, ALIGNABLE SYSTEM </t>
  </si>
  <si>
    <t>L5925</t>
  </si>
  <si>
    <t>ENDOSKELETAL AK, KNEE/HIP DISART; ADD, MANUAL LOCK</t>
  </si>
  <si>
    <t>L5940</t>
  </si>
  <si>
    <t>L5950</t>
  </si>
  <si>
    <t>L5960</t>
  </si>
  <si>
    <t xml:space="preserve">ENDOSKELETAL HIP DISART;ADD,ULTRA-LIGHT MATERIAL  </t>
  </si>
  <si>
    <t>L5961</t>
  </si>
  <si>
    <t>ADDITION ENDOSKEL SYS POLY HIP JT PNEU OR HYD CONT</t>
  </si>
  <si>
    <t>L5962</t>
  </si>
  <si>
    <t xml:space="preserve">ADDITION ENDOSKELETAL, BELOW K NEE, FLEX PROTECT. </t>
  </si>
  <si>
    <t>L5966</t>
  </si>
  <si>
    <t>ADDITION ENDOSKEL HIP DISARTIC ULATION, FLEX PROTE</t>
  </si>
  <si>
    <t>L5969</t>
  </si>
  <si>
    <t xml:space="preserve">ADDL ENDOSKETAL AK-FT W-MOTOR                     </t>
  </si>
  <si>
    <t>L5970</t>
  </si>
  <si>
    <t xml:space="preserve">LE PROSTHESIS; FOOT, EXTERNAL KEEL, SACH FOOT     </t>
  </si>
  <si>
    <t>L5972</t>
  </si>
  <si>
    <t xml:space="preserve">LE PROTHESIS;FLEXIBLE KEEL FOOT                   </t>
  </si>
  <si>
    <t>L5974</t>
  </si>
  <si>
    <t xml:space="preserve">LE PROSTHESIS; FOOT, SINGLE AXIS ANKLE/FOOT       </t>
  </si>
  <si>
    <t>L5976</t>
  </si>
  <si>
    <t xml:space="preserve">LE PROSTHESIS; ENERGY STORING FOOT                </t>
  </si>
  <si>
    <t>L5978</t>
  </si>
  <si>
    <t xml:space="preserve">LE PROSTHESIS; FOOT, MULTIAXIAL ANKLE/FOOT        </t>
  </si>
  <si>
    <t>L5981</t>
  </si>
  <si>
    <t xml:space="preserve">PROSTHESIS; FLEX WALK SYSTEM OR EQUAL             </t>
  </si>
  <si>
    <t>L5982</t>
  </si>
  <si>
    <t xml:space="preserve">LE PROTHESIS; EXOSKELETAL, AXIAL ROTATION UNIT    </t>
  </si>
  <si>
    <t>L5984</t>
  </si>
  <si>
    <t xml:space="preserve">LE PROSETHESIS;ENDOSKELETAL, AXIAL ROTATION UNIT  </t>
  </si>
  <si>
    <t>L5986</t>
  </si>
  <si>
    <t xml:space="preserve">LE PROSTHESIS; MULTI-AXIAL ROTATION UNIT          </t>
  </si>
  <si>
    <t>L5999</t>
  </si>
  <si>
    <t xml:space="preserve">LE PROSTHESIS; NOT OTHERWISE SPECIFIED            </t>
  </si>
  <si>
    <t>L6000</t>
  </si>
  <si>
    <t xml:space="preserve">PARTIAL HAND, THUMB REMAINING                     </t>
  </si>
  <si>
    <t>L6010</t>
  </si>
  <si>
    <t xml:space="preserve">PARTIAL HAND, LITTLE AND/OR RING FINGER REMAINING </t>
  </si>
  <si>
    <t>L6020</t>
  </si>
  <si>
    <t xml:space="preserve">PARTIAL HAND; NO FINGER REMAINING                 </t>
  </si>
  <si>
    <t>L6050</t>
  </si>
  <si>
    <t>WRIST DISART;MOLDED SOCKET,FLEXIBLE ELBOW HINGES,T</t>
  </si>
  <si>
    <t>L6055</t>
  </si>
  <si>
    <t>WRIST DISART;MOLDED SOCKET W/EXPANDABLE INTERFACE,</t>
  </si>
  <si>
    <t>L6100</t>
  </si>
  <si>
    <t>L6110</t>
  </si>
  <si>
    <t xml:space="preserve">BELOW ELBOW; MOLDED SOCKET                        </t>
  </si>
  <si>
    <t>L6120</t>
  </si>
  <si>
    <t>BELOW ELBOW;MOLDED DOUBLE WALL SPLIT SOCKET,STEP U</t>
  </si>
  <si>
    <t>L6130</t>
  </si>
  <si>
    <t xml:space="preserve">BELOW ELBOW;MOLDED DOUBLE WALL SPLIT SOCKET,STUMP </t>
  </si>
  <si>
    <t>L6200</t>
  </si>
  <si>
    <t>ELBOW DISART; MOLDED SOCKET, OUTSIDE LOCKING HINGE</t>
  </si>
  <si>
    <t>L6205</t>
  </si>
  <si>
    <t>L6250</t>
  </si>
  <si>
    <t>L6300</t>
  </si>
  <si>
    <t>L6310</t>
  </si>
  <si>
    <t>SHOULDER DISART;PASSIVE RESTORATION (COMPLETE PROS</t>
  </si>
  <si>
    <t>L6320</t>
  </si>
  <si>
    <t xml:space="preserve">SHOULDER DISART; PASSIVE RESTORATION(SHOULDER CAP </t>
  </si>
  <si>
    <t>L6350</t>
  </si>
  <si>
    <t>INTERSCAPULAR THORACIC; MOLDED SOCKET, SHOULDER BU</t>
  </si>
  <si>
    <t>L6360</t>
  </si>
  <si>
    <t>INTERSCAPULAR THORACIC;PASSIVE RESTORATION (COMP P</t>
  </si>
  <si>
    <t>L6370</t>
  </si>
  <si>
    <t>L6380</t>
  </si>
  <si>
    <t>IMD PST SURG/FIT,APP RGD DRSNG,ALIGN/SUS,CAST,WRST</t>
  </si>
  <si>
    <t>L6382</t>
  </si>
  <si>
    <t xml:space="preserve">IMD PST SURG/FIT,APP RGD DRSNG,ALIGN/SUS,CAST,ELB </t>
  </si>
  <si>
    <t>L6384</t>
  </si>
  <si>
    <t>IMD PST SURG/FIT,APP RGD DRSNG,ALIGN/SUS,CAST,SHLD</t>
  </si>
  <si>
    <t>L6388</t>
  </si>
  <si>
    <t>IMMEDIATE POST SURGICAL;APPL OF RIGID DRESSING ONL</t>
  </si>
  <si>
    <t>L6400</t>
  </si>
  <si>
    <t>L6450</t>
  </si>
  <si>
    <t xml:space="preserve">ELBOW DISART; MOLDED SOCKET, ENDOSKELETAL SYSTEM  </t>
  </si>
  <si>
    <t>L6500</t>
  </si>
  <si>
    <t xml:space="preserve">ABOVE ELBOW; MOLDED SOCKET, ENDOSKELETAL SYSTEM   </t>
  </si>
  <si>
    <t>L6550</t>
  </si>
  <si>
    <t>SHOULDER DISART; MOLDED SOCKET, ENDOSKELETAL SYSTE</t>
  </si>
  <si>
    <t>L6570</t>
  </si>
  <si>
    <t>INTERSCAPULAR THORACIC;MOLDED SOCKET, ENDOSKELETAL</t>
  </si>
  <si>
    <t>L6582</t>
  </si>
  <si>
    <t>PREPARATORY;WRIST DISART/BELOW ELBOW,FLEXIBLE ELBO</t>
  </si>
  <si>
    <t>L6586</t>
  </si>
  <si>
    <t>PREP,EB DIS/ABV EB,SGL WALL SOC,FRIC WRST,LCK EB,F</t>
  </si>
  <si>
    <t>L6590</t>
  </si>
  <si>
    <t>L6600</t>
  </si>
  <si>
    <t xml:space="preserve">UE;ADDITION,POLYCENTRIC HINGE,PAIR                </t>
  </si>
  <si>
    <t>L6605</t>
  </si>
  <si>
    <t xml:space="preserve">UE;ADDITION,SINGLE PIVOT HINGE,PAIR               </t>
  </si>
  <si>
    <t>L6610</t>
  </si>
  <si>
    <t xml:space="preserve">UE;ADDITION,FLEXIBLE METAL HINGE,PAIR             </t>
  </si>
  <si>
    <t>L6615</t>
  </si>
  <si>
    <t xml:space="preserve">UE;ADDITION,DISCONNECT LOCKING WRIST UNIT         </t>
  </si>
  <si>
    <t>L6616</t>
  </si>
  <si>
    <t>UE;ADDITION,ADD DISCONNECT INSERTFOR LOCKING WRIST</t>
  </si>
  <si>
    <t>L6620</t>
  </si>
  <si>
    <t>UPPER EXTREMITY ADDN,FLEXION/EXT WRIST UNIT W/WO F</t>
  </si>
  <si>
    <t>L6623</t>
  </si>
  <si>
    <t>UPPER EXTREMITY ADDN,SPRING ASSISTD ROTATN WRIST W</t>
  </si>
  <si>
    <t>L6625</t>
  </si>
  <si>
    <t>L6628</t>
  </si>
  <si>
    <t xml:space="preserve">UE; ADDITN, QUICK DISCONNECT HOOK ADAPTER         </t>
  </si>
  <si>
    <t>L6629</t>
  </si>
  <si>
    <t xml:space="preserve">UE; ADDITN, QUICK DISCONNECT LAMINATION COLLAR    </t>
  </si>
  <si>
    <t>L6630</t>
  </si>
  <si>
    <t xml:space="preserve">UE; ADDITN, STAINLESS STEEL, ANY WRIST            </t>
  </si>
  <si>
    <t>L6632</t>
  </si>
  <si>
    <t xml:space="preserve">UE; ADDITN, LATEX SUSPENSION SLEEVE, EACH         </t>
  </si>
  <si>
    <t>L6635</t>
  </si>
  <si>
    <t xml:space="preserve">UE; ADDITN, LIFT ASSIST FOR ELBOW                 </t>
  </si>
  <si>
    <t>L6637</t>
  </si>
  <si>
    <t xml:space="preserve">UE; ADDITN, NUDGE CONTROL ELBOW LOCK              </t>
  </si>
  <si>
    <t>L6640</t>
  </si>
  <si>
    <t xml:space="preserve">UE; ADDITN, SHOULDER ABDUCTION JOINT, PAIR        </t>
  </si>
  <si>
    <t>L6641</t>
  </si>
  <si>
    <t xml:space="preserve">UE; ADDITION, EXCURSION AMPLIFIER, PULLEY TYPE    </t>
  </si>
  <si>
    <t>L6642</t>
  </si>
  <si>
    <t xml:space="preserve">UE; ADDITN, EXCURSION AMPLIFIER, LEVER TYPE       </t>
  </si>
  <si>
    <t>L6645</t>
  </si>
  <si>
    <t>UE; ADDITN, SHOULDER FLEXION-ABDUCTION JOINT, EACH</t>
  </si>
  <si>
    <t>L6650</t>
  </si>
  <si>
    <t xml:space="preserve">UE; ADDITN, SHOULDER UNIVERSAL JOINT, EACH        </t>
  </si>
  <si>
    <t>L6655</t>
  </si>
  <si>
    <t xml:space="preserve">UE; ADDITN, STANDARD CONTROL CABLE, EXTRA         </t>
  </si>
  <si>
    <t>L6665</t>
  </si>
  <si>
    <t xml:space="preserve">UE; ADDITN, TEFLON OR EQUAL, CABLE LINING         </t>
  </si>
  <si>
    <t>L6670</t>
  </si>
  <si>
    <t xml:space="preserve">UE; ADDITN, HOOK TO HAND, CABLE ADAPTOR           </t>
  </si>
  <si>
    <t>L6672</t>
  </si>
  <si>
    <t>UE; ADDITN, HARNESS, CHEST OR SHOULDER, SADDLE TYP</t>
  </si>
  <si>
    <t>L6675</t>
  </si>
  <si>
    <t>UE; ADDITN, HARNESS, FIGURE "8", SINGLE CABLE DESI</t>
  </si>
  <si>
    <t>L6676</t>
  </si>
  <si>
    <t xml:space="preserve">UE; ADDITN, HARNESS, FIGURE "8" DUAL CABLE DESIGN </t>
  </si>
  <si>
    <t>L6680</t>
  </si>
  <si>
    <t>UE; ADDITN, TEST SOCKET, WRIST DISART OR BELOW ELB</t>
  </si>
  <si>
    <t>L6682</t>
  </si>
  <si>
    <t>UE; ADDITN, TEST SOCKET, ELBOW DISART OR ABOVE ELB</t>
  </si>
  <si>
    <t>L6684</t>
  </si>
  <si>
    <t>UE; ADDITN, TEST SOCKET, SHOULDER DISART/INTERSCAP</t>
  </si>
  <si>
    <t>L6686</t>
  </si>
  <si>
    <t xml:space="preserve">UE; ADDITN, SUCTION SOCKET                        </t>
  </si>
  <si>
    <t>L6687</t>
  </si>
  <si>
    <t>UE; ADDITN, FRAME TYPE SOCKET, BELOW ELBOW/WRIST D</t>
  </si>
  <si>
    <t>L6688</t>
  </si>
  <si>
    <t xml:space="preserve">UE; ADDITN, FRAME TYPE SOCKET, SHOULDER DESART    </t>
  </si>
  <si>
    <t>L6690</t>
  </si>
  <si>
    <t>UE; ADDITN, FRAME TYPE SOCKET, INTERSCAPULAR-THORA</t>
  </si>
  <si>
    <t>L6691</t>
  </si>
  <si>
    <t xml:space="preserve">UE; ADDITN, REMOVABLE INSERT, EACH                </t>
  </si>
  <si>
    <t>L6692</t>
  </si>
  <si>
    <t xml:space="preserve">UE; ADDITN, SILICONE GEL INSERT OR EQUAL, EACH    </t>
  </si>
  <si>
    <t>L6694</t>
  </si>
  <si>
    <t>L6695</t>
  </si>
  <si>
    <t>L6696</t>
  </si>
  <si>
    <t>ADD TO UPPER EXT PROS W/WO LOCKING MECH INITIAL ON</t>
  </si>
  <si>
    <t>L6697</t>
  </si>
  <si>
    <t>ADD TO UPPER EXT OTHER THAN CONG ORATYP,CUSTOM,INT</t>
  </si>
  <si>
    <t>L6698</t>
  </si>
  <si>
    <t>ADD TO UPPER EXT PROS BELOW / ABOVE ELBOW LOCK MEC</t>
  </si>
  <si>
    <t>L6706</t>
  </si>
  <si>
    <t>L6707</t>
  </si>
  <si>
    <t>TERMINAL DEVICE,HOOK,MECANICAL VOLUNTARY CLOSING,A</t>
  </si>
  <si>
    <t>L6708</t>
  </si>
  <si>
    <t>L6709</t>
  </si>
  <si>
    <t>TERMINAL DEVICE,HAND,MECHANIC VOLUNTARY CLOSING, A</t>
  </si>
  <si>
    <t>L6711</t>
  </si>
  <si>
    <t>TERMINAL DEVICE HOOK,MECH,VOL OPEN,ANY MATERAL, AN</t>
  </si>
  <si>
    <t>L6712</t>
  </si>
  <si>
    <t>TERMINAL DEVICE,HOOK,MECH. VOLCLOS, ANY MAT LINER/</t>
  </si>
  <si>
    <t>L6713</t>
  </si>
  <si>
    <t>TERMINAL DEVICE,HAND, MECH. VOL. OPENING ANY MATER</t>
  </si>
  <si>
    <t>L6714</t>
  </si>
  <si>
    <t>TERMINAL DEVICE,HAND,MECH VOL CLOSING ANY MATERIAL</t>
  </si>
  <si>
    <t>L6721</t>
  </si>
  <si>
    <t xml:space="preserve">TERMINAL DEVICE HOOK OR HAND HD,MECH,VOL OPEN ANY </t>
  </si>
  <si>
    <t>L6722</t>
  </si>
  <si>
    <t xml:space="preserve">TERMINAL DEVICE,HOOK OR HAND HD, MECH VOL CLOSING </t>
  </si>
  <si>
    <t>L6805</t>
  </si>
  <si>
    <t xml:space="preserve">TERMINAL DEVICE; MODIFIER WRIST FLEXION UNIT      </t>
  </si>
  <si>
    <t>L6810</t>
  </si>
  <si>
    <t xml:space="preserve">TERMINAL DEVICE; PRECISION PINCH DEVICE           </t>
  </si>
  <si>
    <t>L6890</t>
  </si>
  <si>
    <t xml:space="preserve">TERMINAL DEVICE; GLOVE FOR ABOVE HANDS, ANY TYPE, </t>
  </si>
  <si>
    <t>L6895</t>
  </si>
  <si>
    <t xml:space="preserve">CUSTOM GLOVE FOR TERMINAL DEVICE, ANY MATERIAL    </t>
  </si>
  <si>
    <t>L6900</t>
  </si>
  <si>
    <t>HAND RESTORATION PARTIAL HAND;W/GLOVE,THUMB/FINGER</t>
  </si>
  <si>
    <t>L6905</t>
  </si>
  <si>
    <t>HAND RESTORATION PARTIAL HAND; W/GLOVE, MULTIPLE F</t>
  </si>
  <si>
    <t>L6910</t>
  </si>
  <si>
    <t>L6915</t>
  </si>
  <si>
    <t>L7259</t>
  </si>
  <si>
    <t xml:space="preserve">ELECTRONIC WRIST ROTATOR ANY TYPE                 </t>
  </si>
  <si>
    <t>L7499</t>
  </si>
  <si>
    <t xml:space="preserve">UE PROSTHESIS; NOT OTHERWISE SPECIFIED            </t>
  </si>
  <si>
    <t>L7510</t>
  </si>
  <si>
    <t>L8000</t>
  </si>
  <si>
    <t xml:space="preserve">BREAST PROSTHESIS;MASTECTOMY BRA                  </t>
  </si>
  <si>
    <t>L8001</t>
  </si>
  <si>
    <t>L8002</t>
  </si>
  <si>
    <t>L8010</t>
  </si>
  <si>
    <t xml:space="preserve">BREAST PROSTHESIS;MASTECTOMY SLEEVE               </t>
  </si>
  <si>
    <t>L8015</t>
  </si>
  <si>
    <t>L8020</t>
  </si>
  <si>
    <t xml:space="preserve">BREAST PROSTHESIS;MASTECTOMY FORM                 </t>
  </si>
  <si>
    <t>L8030</t>
  </si>
  <si>
    <t>BREAST PROSTHESIS;SILICONE OR EQUAL WITHOUT INT AD</t>
  </si>
  <si>
    <t>L8031</t>
  </si>
  <si>
    <t>BREAST PROSTHESIS, SILI OR EQUAL WITH INTEGRAL ADH</t>
  </si>
  <si>
    <t>L8039</t>
  </si>
  <si>
    <t xml:space="preserve">BREAST PROSTHESIS;NOT OTHERWISE SPECIFIED         </t>
  </si>
  <si>
    <t>L8040</t>
  </si>
  <si>
    <t xml:space="preserve">NASAL PROSTHESIS, BY NONPHYSICIAN                 </t>
  </si>
  <si>
    <t>L8041</t>
  </si>
  <si>
    <t xml:space="preserve">MIDFACIAL PROSTHESIS, BY NONPHYSICIAN             </t>
  </si>
  <si>
    <t>L8042</t>
  </si>
  <si>
    <t xml:space="preserve">ORBITAL PROTHESIS, BY NONPHYSICIAN                </t>
  </si>
  <si>
    <t>L8043</t>
  </si>
  <si>
    <t xml:space="preserve">UPPER FACIAL PROTHESIS, BY NONPHYSICIAN           </t>
  </si>
  <si>
    <t>L8044</t>
  </si>
  <si>
    <t xml:space="preserve">HEMI-FACIAL PROTHESIS, BY NONPHYSICIAN            </t>
  </si>
  <si>
    <t>L8045</t>
  </si>
  <si>
    <t xml:space="preserve">AURICULAR PROTHESIS, BY NONPHYSICIAN              </t>
  </si>
  <si>
    <t>L8046</t>
  </si>
  <si>
    <t xml:space="preserve">PARTIAL FACIAL PROTHESIS BY NONPHYSICIAN          </t>
  </si>
  <si>
    <t>L8047</t>
  </si>
  <si>
    <t xml:space="preserve">NASAL SEPTAL PROTHESIS BY NONPHYSICIAN            </t>
  </si>
  <si>
    <t>L8048</t>
  </si>
  <si>
    <t xml:space="preserve">UNSPECIFIED MAXILLOFACIAL PROTHESIS,VIA REPORT BY </t>
  </si>
  <si>
    <t>L8049</t>
  </si>
  <si>
    <t>REPAIR/MOD OF MAXILLOFACIAL PROSTHESIS, LABOR IS M</t>
  </si>
  <si>
    <t>L8300</t>
  </si>
  <si>
    <t xml:space="preserve">TRUSS; SINGLE W/ STANDARD PAD                     </t>
  </si>
  <si>
    <t>L8310</t>
  </si>
  <si>
    <t xml:space="preserve">TRUSS; DOUBLE W/STANDARD PAD                      </t>
  </si>
  <si>
    <t>L8320</t>
  </si>
  <si>
    <t xml:space="preserve">TRUSS; ADDITION TO STANDARD PAD, WATER PAD        </t>
  </si>
  <si>
    <t>L8330</t>
  </si>
  <si>
    <t xml:space="preserve">TRUSS; ADDITION TO STANDARD PAD, SCROTAL PAD      </t>
  </si>
  <si>
    <t>L8400</t>
  </si>
  <si>
    <t xml:space="preserve">PROSTHETIC SHEATH; BK, EACH                       </t>
  </si>
  <si>
    <t>L8410</t>
  </si>
  <si>
    <t xml:space="preserve">PROSTHETIC SHEATH; AK, EACH                       </t>
  </si>
  <si>
    <t>L8415</t>
  </si>
  <si>
    <t xml:space="preserve">PROSTHETIC SHEATH; UPPER LIMB, EACH               </t>
  </si>
  <si>
    <t>L8420</t>
  </si>
  <si>
    <t xml:space="preserve">PROSTHETIC SOCK; MULTIPLE PLY, BK, EACH           </t>
  </si>
  <si>
    <t>L8430</t>
  </si>
  <si>
    <t xml:space="preserve">PROSTHETIC SOCK; MULTIPLE PLY, AK, EACH           </t>
  </si>
  <si>
    <t>L8435</t>
  </si>
  <si>
    <t xml:space="preserve">PROSTHETIC SOCK; MULTIPLE PLY, UPPER LIMB, EACH   </t>
  </si>
  <si>
    <t>L8440</t>
  </si>
  <si>
    <t xml:space="preserve">PROSTHETIC SHRINKER; BK, EACH                     </t>
  </si>
  <si>
    <t>L8460</t>
  </si>
  <si>
    <t xml:space="preserve">PROSTHETIC SHRINKER; AK, EACH                     </t>
  </si>
  <si>
    <t>L8465</t>
  </si>
  <si>
    <t xml:space="preserve">PROSTHETIC SHRINKER; UPPER LIMB                   </t>
  </si>
  <si>
    <t>L8470</t>
  </si>
  <si>
    <t xml:space="preserve">PROSTHETIC SOCK; SINGLE PLY, FITTING, BK, EACH    </t>
  </si>
  <si>
    <t>L8480</t>
  </si>
  <si>
    <t xml:space="preserve">PROSTHETIC SOCK; SINGLE PLY, FITTING, AK, EACH    </t>
  </si>
  <si>
    <t>L8485</t>
  </si>
  <si>
    <t xml:space="preserve">PROSTHETIC SOCK; SINGLE PLY, FITTING, UPPER LIMB, </t>
  </si>
  <si>
    <t>L8499</t>
  </si>
  <si>
    <t xml:space="preserve">PROSTHETIC SERVICES; UNLISTED PROCEDURE FOR MISC. </t>
  </si>
  <si>
    <t>L8500</t>
  </si>
  <si>
    <t xml:space="preserve">ARTIFICIAL LARYNX; ANY TYPE                       </t>
  </si>
  <si>
    <t>L8501</t>
  </si>
  <si>
    <t xml:space="preserve">TRACHEOSTOMY SPEAKING VALVE                       </t>
  </si>
  <si>
    <t>L8505</t>
  </si>
  <si>
    <t>ARTIFICIAL LARYNX REPLACE BATTERY/ACCESSORY,ANY TY</t>
  </si>
  <si>
    <t>L8507</t>
  </si>
  <si>
    <t>TRACHEO-ESOPHAGEAL VOICE PROSTHESIS,PATIENT INSERT</t>
  </si>
  <si>
    <t>L8509</t>
  </si>
  <si>
    <t>TRACHEO-ESOPHAGEAL VOICE PROSTHE,INSERT BY PROVIDE</t>
  </si>
  <si>
    <t>L8615</t>
  </si>
  <si>
    <t>HEADSET/HEADPIECE FOR USE WITH COCHLEAR IMPL DEVIC</t>
  </si>
  <si>
    <t>L8616</t>
  </si>
  <si>
    <t>MICROPHONE FOR USE WITH COCHLEAR IMPLANT DEVICE RE</t>
  </si>
  <si>
    <t>L8617</t>
  </si>
  <si>
    <t>TRANSMITTING COIL FOR USE WITH COCHLEAR IMPLANT DE</t>
  </si>
  <si>
    <t>L8618</t>
  </si>
  <si>
    <t>L8619</t>
  </si>
  <si>
    <t>COCHLEAR IMPLANT EXTERNAL SPEECH PROCESSOR &amp; CONTR</t>
  </si>
  <si>
    <t>L8621</t>
  </si>
  <si>
    <t>ZINC AIR BATTERY FOR USE WITH COCHLEAR IMPLANT DEV</t>
  </si>
  <si>
    <t>L8622</t>
  </si>
  <si>
    <t>ALKALINE BATTERY FOR USE WITH COCHLEAR IMPLANT DEV</t>
  </si>
  <si>
    <t>L8623</t>
  </si>
  <si>
    <t>LITHIUM ION BATT FOR USE W/CID (OTHER THAN EAR LEV</t>
  </si>
  <si>
    <t>L8624</t>
  </si>
  <si>
    <t>L8627</t>
  </si>
  <si>
    <t>COCHLEAR IMPLANT, EX. SPEECH PRO COMPONENT, REPLAC</t>
  </si>
  <si>
    <t>L8628</t>
  </si>
  <si>
    <t xml:space="preserve">COCHLEAR IMPLANT, EXT. CONTROLLER, REPLACEMENT    </t>
  </si>
  <si>
    <t>L8629</t>
  </si>
  <si>
    <t xml:space="preserve">TRANSMITTING COIL AND CABLE INTEGRATED FOR USE W/ </t>
  </si>
  <si>
    <t>L8684</t>
  </si>
  <si>
    <t>RADIOFREQ TRANS EXTRNL USE W/IMP SAC RT NEUROSM RE</t>
  </si>
  <si>
    <t>L8689</t>
  </si>
  <si>
    <t>L8691</t>
  </si>
  <si>
    <t>L8692</t>
  </si>
  <si>
    <t>AUDITORY OSSEOINTEGRATED DEVICE,EXT,SOUND PROCES B</t>
  </si>
  <si>
    <t>L8695</t>
  </si>
  <si>
    <t>EXTERNAL RECHARGING SYS. FOR EXTERNAL IMPLA NEUROS</t>
  </si>
  <si>
    <t>L8696</t>
  </si>
  <si>
    <t>L9900</t>
  </si>
  <si>
    <t>ORTHOTIC AND PROSTHETIC SUPPLY, ACCESSORY OR COMPO</t>
  </si>
  <si>
    <t>Q0478</t>
  </si>
  <si>
    <t>Q0479</t>
  </si>
  <si>
    <t>POWER MODULE FOR USE WITH ELEC/ELEC/PNEU VAD REPLA</t>
  </si>
  <si>
    <t>Q0480</t>
  </si>
  <si>
    <t>DRIVER FOR USE/W PNEUMATIC ASSIST DEVICE REPLACEME</t>
  </si>
  <si>
    <t>Q0481</t>
  </si>
  <si>
    <t>MICROPROCESSOR CONTROL UNIT USE WITH ELEC. VAD DEV</t>
  </si>
  <si>
    <t>Q0482</t>
  </si>
  <si>
    <t>Q0483</t>
  </si>
  <si>
    <t>MONITOR/DISPLAY MODULE FOR USE WITH ELEC VAD REPLA</t>
  </si>
  <si>
    <t>Q0484</t>
  </si>
  <si>
    <t xml:space="preserve">MONITOR/DISPLAY MODULE FOR USE WITH ELEC/PNEU VAD </t>
  </si>
  <si>
    <t>Q0485</t>
  </si>
  <si>
    <t>MONITOR CONTROL CABLE FOR USE WITH ELEC VAD REPLAC</t>
  </si>
  <si>
    <t>Q0486</t>
  </si>
  <si>
    <t>MONITOR CONTROL CABLE FOR USE W ELEC/PNEU VAD REPL</t>
  </si>
  <si>
    <t>Q0487</t>
  </si>
  <si>
    <t xml:space="preserve">LEADS (PNEU/ELEC) FOR USE WITH ANY TYPE ELEC/PNEU </t>
  </si>
  <si>
    <t>Q0488</t>
  </si>
  <si>
    <t>POWER PACK BASE FOR USE WITH ELECTRIC VAD REPLACEM</t>
  </si>
  <si>
    <t>Q0489</t>
  </si>
  <si>
    <t>POWER PACK BASE FOR USE WITH ELEC/PNEU VAD REPLACE</t>
  </si>
  <si>
    <t>Q0490</t>
  </si>
  <si>
    <t>Q0491</t>
  </si>
  <si>
    <t xml:space="preserve">EMERGENCY POWER SOURCE FOR USE WITH ELEC/PNEU VAD </t>
  </si>
  <si>
    <t>Q0492</t>
  </si>
  <si>
    <t>EMERGENCY POW/SUPPLY CABLE FOR USE WITH ELEC VAD R</t>
  </si>
  <si>
    <t>Q0493</t>
  </si>
  <si>
    <t>EMERGENCY POWER SUPPLY CABLE FOR USE W ELEC/PNEU V</t>
  </si>
  <si>
    <t>Q0494</t>
  </si>
  <si>
    <t>Q0495</t>
  </si>
  <si>
    <t>BATTERY/POWER PACK CHARGER FOR USE W ELEC OR ELEC/</t>
  </si>
  <si>
    <t>Q0496</t>
  </si>
  <si>
    <t>BATTERY FOR USE WITH ELEC OR ELEC/PNEU VAD, NOT LI</t>
  </si>
  <si>
    <t>Q0497</t>
  </si>
  <si>
    <t>BATTERY CLIPS FOR USE W ELEC OR ELEC/PNEU VAD REPL</t>
  </si>
  <si>
    <t>Q0498</t>
  </si>
  <si>
    <t xml:space="preserve">HOLSTER FOR USE WITH ELEC OR ELEC/PNEU VAD REPLAC </t>
  </si>
  <si>
    <t>Q0499</t>
  </si>
  <si>
    <t>BELT/VEST/BAG FOR USE W/ ELEC OR ELEC/PNEU VAD REP</t>
  </si>
  <si>
    <t>Q0500</t>
  </si>
  <si>
    <t xml:space="preserve">FILTERS FOR USE WITH ELEC OR ELEC/PNEU VAD REPLAC </t>
  </si>
  <si>
    <t>Q0501</t>
  </si>
  <si>
    <t>SHOWER COVER FOR USE WITH ELEC OR ELEC/PNEU VAD RE</t>
  </si>
  <si>
    <t>Q0502</t>
  </si>
  <si>
    <t xml:space="preserve">MOBILITY CART FOR PNEUMATIC VAD REPLACEMENT ONLY  </t>
  </si>
  <si>
    <t>Q0503</t>
  </si>
  <si>
    <t xml:space="preserve">BATTERY FOR PNEUMATIC VAD REPLACEMENT ONLY EACH   </t>
  </si>
  <si>
    <t>Q0504</t>
  </si>
  <si>
    <t>Q0506</t>
  </si>
  <si>
    <t>BATTERY,LITHIUM-ION FOR USE WITH ELEC/PNEU VAD REP</t>
  </si>
  <si>
    <t>Q0508</t>
  </si>
  <si>
    <t>MISCELLANEOUS SUPPLY OR ACCESSORY FOR USE WITH IMP</t>
  </si>
  <si>
    <t>S1040</t>
  </si>
  <si>
    <t>HELMET CRANIAL REMOLDING ORTHOSIS INCLUDES FITTING</t>
  </si>
  <si>
    <t>S5498</t>
  </si>
  <si>
    <t>S5501</t>
  </si>
  <si>
    <t>S8185</t>
  </si>
  <si>
    <t xml:space="preserve">FLUTTER DEVICE                                    </t>
  </si>
  <si>
    <t>S8189</t>
  </si>
  <si>
    <t xml:space="preserve">TRACHEOSTOMY SUPPLY, NOT OTHERWISE CLASSIFIED     </t>
  </si>
  <si>
    <t>S8210</t>
  </si>
  <si>
    <t>S8270</t>
  </si>
  <si>
    <t>ENURESIS ALARM USING AUD. BUZZER OR VIBRATION DEVI</t>
  </si>
  <si>
    <t>S8420</t>
  </si>
  <si>
    <t>GRADIENT PRESSURE AID (SLEEVE AND GLOVE COMBINATIO</t>
  </si>
  <si>
    <t>S8421</t>
  </si>
  <si>
    <t xml:space="preserve">GRADIENT PRESSURE AID (SLEEVE AND GLOVE COMBINAT) </t>
  </si>
  <si>
    <t>S8422</t>
  </si>
  <si>
    <t>GRADIENT PRESSURE AID (SLEEVE) CUSTOM MADE, MEDIUM</t>
  </si>
  <si>
    <t>S8423</t>
  </si>
  <si>
    <t xml:space="preserve">GRADIENT PRESSURE AID (SLEEVE) CUSTOM MADE, HEAVY </t>
  </si>
  <si>
    <t>S8424</t>
  </si>
  <si>
    <t xml:space="preserve">GRADIENT PRESSURE AID (SLEEVE) READY MADE         </t>
  </si>
  <si>
    <t>S8425</t>
  </si>
  <si>
    <t>GRADIENT PRESSURE AID (GLOVE) MEDIUM WEIGHT, CUSTO</t>
  </si>
  <si>
    <t>S8426</t>
  </si>
  <si>
    <t>GRADIENT PRESSURE AID (GLOVE) HEAVY WEIGHT, CUSTOM</t>
  </si>
  <si>
    <t>S8427</t>
  </si>
  <si>
    <t xml:space="preserve">GRADIENT PRESSURE AID (GLOVE) READY MADE          </t>
  </si>
  <si>
    <t>S8428</t>
  </si>
  <si>
    <t xml:space="preserve">GRADIENT PRESSURE AID GAUNTLET READY MADE         </t>
  </si>
  <si>
    <t>S8999</t>
  </si>
  <si>
    <t>RESUCITATION BAG USE FOR VENT PATIENTS DURING CAST</t>
  </si>
  <si>
    <t>S9001</t>
  </si>
  <si>
    <t xml:space="preserve">HOME UTERINE MONITOR                              </t>
  </si>
  <si>
    <t>S9211</t>
  </si>
  <si>
    <t>S9500</t>
  </si>
  <si>
    <t xml:space="preserve">HOME INF THRPY,ANTI-BIOTIC-VIRAL-FUNGAL,ADMN/PROF </t>
  </si>
  <si>
    <t>T4521</t>
  </si>
  <si>
    <t>ADULT SIZED DISP INCONT PRODT, BRIEF/DIAPER,SMALL,</t>
  </si>
  <si>
    <t>T4522</t>
  </si>
  <si>
    <t>ADULT SIZED DISP INCONT PRODT, BRIEF/DIAPER MEDIUM</t>
  </si>
  <si>
    <t>T4523</t>
  </si>
  <si>
    <t>ADULT SIZED DISP INCONT PRODT BRIEF/DIAPER, LARGE,</t>
  </si>
  <si>
    <t>T4524</t>
  </si>
  <si>
    <t xml:space="preserve">ADULT SIZED DISP INCONT PRODT, BRIEF/DIAPER,EXTRA </t>
  </si>
  <si>
    <t>T4525</t>
  </si>
  <si>
    <t>ADULT SIZED DISP INCONT PRODT, PROTEC UNDER/PULL-O</t>
  </si>
  <si>
    <t>T4526</t>
  </si>
  <si>
    <t>ADULT SIZED DISP INCONT PRODT PROTEC UNDER/PULL-ON</t>
  </si>
  <si>
    <t>T4527</t>
  </si>
  <si>
    <t>T4528</t>
  </si>
  <si>
    <t>ADULT SIZED DISP INCONT PRODT,PROTEC UNDER/PULL-ON</t>
  </si>
  <si>
    <t>T4529</t>
  </si>
  <si>
    <t>PEDS SIZED DISP INCONT PRODT BRIEF/DIAPER SM/MED S</t>
  </si>
  <si>
    <t>T4530</t>
  </si>
  <si>
    <t>PEDS SIZED DISP INCONT PRODT,BRIEF/DIAPER,LARGE SI</t>
  </si>
  <si>
    <t>T4531</t>
  </si>
  <si>
    <t xml:space="preserve">PEDS SIZED DISP INCONT PRODT,PROTEC UNDER/PULL-ON </t>
  </si>
  <si>
    <t>T4532</t>
  </si>
  <si>
    <t>PEDS SIZED DISP INCONT PRODT,PROTEC UNDER/PULL-ON,</t>
  </si>
  <si>
    <t>T4533</t>
  </si>
  <si>
    <t xml:space="preserve">YOUTH SIZED DISP INCONT PRODT, BRIEF/DIAPER,EACH  </t>
  </si>
  <si>
    <t>T4534</t>
  </si>
  <si>
    <t>YOUTH SIZED DISP INCONT PRODT, PROTEC UNDER/PULL-O</t>
  </si>
  <si>
    <t>T4535</t>
  </si>
  <si>
    <t>T4541</t>
  </si>
  <si>
    <t>T4543</t>
  </si>
  <si>
    <t xml:space="preserve">ADULT SIZED DISP INCONT PRODT,PROTEC BRIEF-DIAPER </t>
  </si>
  <si>
    <t>T4544</t>
  </si>
  <si>
    <t>V5014</t>
  </si>
  <si>
    <t xml:space="preserve">HEARING AID; REPAIR/MODIFICATION OF A HEARING AID </t>
  </si>
  <si>
    <t>V5030</t>
  </si>
  <si>
    <t xml:space="preserve">HEARING AID MON, BODY WORN, AIR COND              </t>
  </si>
  <si>
    <t>V5040</t>
  </si>
  <si>
    <t xml:space="preserve">HEARING AID,MON,BODY WORN BONE COND               </t>
  </si>
  <si>
    <t>V5050</t>
  </si>
  <si>
    <t xml:space="preserve">HEARING AID,MON IN THE EAR                        </t>
  </si>
  <si>
    <t>V5060</t>
  </si>
  <si>
    <t xml:space="preserve">HEARING AID,MON,BEHIND THE EAR                    </t>
  </si>
  <si>
    <t>V5095</t>
  </si>
  <si>
    <t xml:space="preserve">SEMI-IMPLANTABLE MIDDLE EAR HEARING PROSTHESIS    </t>
  </si>
  <si>
    <t>V5120</t>
  </si>
  <si>
    <t xml:space="preserve">BINAURAL, BODY                                    </t>
  </si>
  <si>
    <t>V5130</t>
  </si>
  <si>
    <t xml:space="preserve">BINAURAL, IN THE EAR                              </t>
  </si>
  <si>
    <t>V5140</t>
  </si>
  <si>
    <t xml:space="preserve">BINAURAL, BEHIND THE EAR                          </t>
  </si>
  <si>
    <t>V5160</t>
  </si>
  <si>
    <t xml:space="preserve">DISPENSING FEE, BINAURAL                          </t>
  </si>
  <si>
    <t>V5190</t>
  </si>
  <si>
    <t xml:space="preserve">HEARING AID,CROS,GLASSES                          </t>
  </si>
  <si>
    <t>V5200</t>
  </si>
  <si>
    <t xml:space="preserve">DISPENSING FEE CROS                               </t>
  </si>
  <si>
    <t>V5230</t>
  </si>
  <si>
    <t xml:space="preserve">HEARING AID,BICROS,GLASSES                        </t>
  </si>
  <si>
    <t>V5240</t>
  </si>
  <si>
    <t xml:space="preserve">DISPENSING FEE BICROS                             </t>
  </si>
  <si>
    <t>V5241</t>
  </si>
  <si>
    <t>HEARING AID; DISPENSING FEE, MON HEARING AID ANY T</t>
  </si>
  <si>
    <t>V5242</t>
  </si>
  <si>
    <t>HEARING AID, ANALOG, MON, COMPLETELY IN THE EAR CA</t>
  </si>
  <si>
    <t>V5243</t>
  </si>
  <si>
    <t xml:space="preserve">HEARING AID, ANALOG, MON, IN THE EAR CANAL        </t>
  </si>
  <si>
    <t>V5244</t>
  </si>
  <si>
    <t xml:space="preserve">HEARING AID, DIGITALLY PROGRAMMABLE ANALOG, MONA, </t>
  </si>
  <si>
    <t>V5245</t>
  </si>
  <si>
    <t xml:space="preserve">HEARING AID DIGITALLY PROGRAMMABLE, ANTALOG, MON, </t>
  </si>
  <si>
    <t>V5246</t>
  </si>
  <si>
    <t>V5247</t>
  </si>
  <si>
    <t>HEARING AID, DIGITALLY PROGRAMMABLE ANALOG, MON, B</t>
  </si>
  <si>
    <t>V5248</t>
  </si>
  <si>
    <t xml:space="preserve">HEARING AID, ANALOG, BINAURAL, CIC                </t>
  </si>
  <si>
    <t>V5249</t>
  </si>
  <si>
    <t xml:space="preserve">HEARING AID, ANALOG, BINAURAL, ITC                </t>
  </si>
  <si>
    <t>V5250</t>
  </si>
  <si>
    <t>V5251</t>
  </si>
  <si>
    <t>V5252</t>
  </si>
  <si>
    <t>HEARING AID, DIGITALLY PROGRAMMABLE, BINAURAL, ITE</t>
  </si>
  <si>
    <t>V5253</t>
  </si>
  <si>
    <t>HEARING AID, DIGITALLY PROGRAMMABLE, BINAURAL, BTE</t>
  </si>
  <si>
    <t>V5254</t>
  </si>
  <si>
    <t xml:space="preserve">HEARING AID DIGITAL, MONAURAL, CIC                </t>
  </si>
  <si>
    <t>V5255</t>
  </si>
  <si>
    <t xml:space="preserve">HEARING AID DIGITALLY, MON, ITC                   </t>
  </si>
  <si>
    <t>V5256</t>
  </si>
  <si>
    <t xml:space="preserve">HEARING AID, DIGITAL, MON, ITE                    </t>
  </si>
  <si>
    <t>V5257</t>
  </si>
  <si>
    <t xml:space="preserve">HEARING AID DIGITAL, MON, BTE                     </t>
  </si>
  <si>
    <t>V5258</t>
  </si>
  <si>
    <t xml:space="preserve">HEARING AID, DIGITAL, CIC                         </t>
  </si>
  <si>
    <t>V5259</t>
  </si>
  <si>
    <t xml:space="preserve">HEARING AID, DIGITAL, BINAURAL, ITC               </t>
  </si>
  <si>
    <t>V5260</t>
  </si>
  <si>
    <t xml:space="preserve">HEARING AID, DIGITAL, BINAURAL, ITE               </t>
  </si>
  <si>
    <t>V5261</t>
  </si>
  <si>
    <t xml:space="preserve">HEARING AID, DIGITAL, BINAURAL, BTE               </t>
  </si>
  <si>
    <t>V5264</t>
  </si>
  <si>
    <t xml:space="preserve">HEARING AID; EAR MOLD/INSERT, NOT DISPOSABLE, ANY </t>
  </si>
  <si>
    <t>V5266</t>
  </si>
  <si>
    <t xml:space="preserve">HEARING AID; BATTERY FOR USE IN HEARING DEVICE    </t>
  </si>
  <si>
    <t>V5267</t>
  </si>
  <si>
    <t xml:space="preserve">HEARING AID, SUPPLIES/ACCESSORIES                 </t>
  </si>
  <si>
    <t>V5281</t>
  </si>
  <si>
    <t>V5282</t>
  </si>
  <si>
    <t>AST LISTENING DVC PRSL FMDM BI2 RECVR TRANSMITTR M</t>
  </si>
  <si>
    <t>V5283</t>
  </si>
  <si>
    <t>AST LISTENING DVC PRSL FMDM NECK LOOP INDUCTION RE</t>
  </si>
  <si>
    <t>V5284</t>
  </si>
  <si>
    <t xml:space="preserve">AST LISTENING DVC PRSL FMDM EAR LEVEL RECEIVER    </t>
  </si>
  <si>
    <t>V5285</t>
  </si>
  <si>
    <t>AST LISTENING DVC PRSL FMDM DIRECT AUDIO INPUT REC</t>
  </si>
  <si>
    <t>V5286</t>
  </si>
  <si>
    <t xml:space="preserve">AST LISTENING DVC PRSL BLUE TOOTH FMDM RECEIVER   </t>
  </si>
  <si>
    <t>V5287</t>
  </si>
  <si>
    <t xml:space="preserve">AST LISTENING DVC PRSL FMDM RECEIVER NOS          </t>
  </si>
  <si>
    <t>V5288</t>
  </si>
  <si>
    <t>AST LISTENING DVC PRSL FMDM TRANSMITTER ASSTV LIST</t>
  </si>
  <si>
    <t>V5289</t>
  </si>
  <si>
    <t>AST LISTENING DVC PRSL FMDM ADPT BOOT COUPLNG DEVC</t>
  </si>
  <si>
    <t>V5290</t>
  </si>
  <si>
    <t xml:space="preserve">AST LISTENING DVC TRANSMITTER MIC ANY TYPE        </t>
  </si>
  <si>
    <t>V5336</t>
  </si>
  <si>
    <t>048</t>
  </si>
  <si>
    <t>041</t>
  </si>
  <si>
    <t>PREPARATORY;BK-PTB-TYPE SOCKET,LAMINATED SOCKET, M</t>
  </si>
  <si>
    <t>E0465</t>
  </si>
  <si>
    <t>E0466</t>
  </si>
  <si>
    <t>HOME VENTILATOR, ANY TYPE, USED, INVASIVE INTERFACE</t>
  </si>
  <si>
    <t>Note</t>
  </si>
  <si>
    <t>M</t>
  </si>
  <si>
    <t>HOME VENTILATOR, ANY TYPE, USED, NON INVASIVE INTERF</t>
  </si>
  <si>
    <t>TUBING W/ INTEGRATED HEATING ELEMENT USE WITH POS</t>
  </si>
  <si>
    <t xml:space="preserve">SURGICAL SUPPLIES, MISCELLEANOUS                            </t>
  </si>
  <si>
    <t xml:space="preserve">STOMA CAP                                  </t>
  </si>
  <si>
    <t xml:space="preserve">TUBING,USED W/ SUCTION PUMP EACH        </t>
  </si>
  <si>
    <t xml:space="preserve">TRACHEOSTOMY MASK, EACH </t>
  </si>
  <si>
    <t>WALKER-LEG EXTENSIONS PER SET OF FOUR</t>
  </si>
  <si>
    <t>MATTRESS INNERSPRING</t>
  </si>
  <si>
    <t>ELECTRODES,(E.G., APNEA MONITOR) PER PAIR</t>
  </si>
  <si>
    <t xml:space="preserve">PESSARY, RUBBER, ANY TYPE                                 </t>
  </si>
  <si>
    <t xml:space="preserve">SLINGS                   </t>
  </si>
  <si>
    <t>TENS NMES STIMULATOR SUPPLIES, 2 LEAD/MONTH</t>
  </si>
  <si>
    <t>ADHESIVE, LIQUID OR EQUAL, ANY TYPE, PER OZ</t>
  </si>
  <si>
    <t>OSTOMY BARRIER W/FLANGE, W/CONVEXITY, ANY SIZE</t>
  </si>
  <si>
    <t xml:space="preserve">OSTOMY DEODORANT FOR POUCH, PER FLUID OZ  </t>
  </si>
  <si>
    <t xml:space="preserve">IRRIGATION SUPPLY; SLEEVE, EACH            </t>
  </si>
  <si>
    <t xml:space="preserve">LUBRICANT, PER OUNCE               </t>
  </si>
  <si>
    <t>INTERMITTANT URINARY CATH; STRAIGHT TIP, W/WO COAT</t>
  </si>
  <si>
    <t>INTERMITTENT URINARY CATH, W INSERTION SUPPLIES</t>
  </si>
  <si>
    <t xml:space="preserve">SKIN BARRIER; SOLID, 4X4 OR EQUAL, EACH    </t>
  </si>
  <si>
    <t>CATH; MALE EXTERNAL, W/ COLLECT, CHAMBER,  ANY T</t>
  </si>
  <si>
    <t xml:space="preserve">UE;ADDITION,ROTATION WRIST UNIT W/ CABLE LOCK   </t>
  </si>
  <si>
    <t xml:space="preserve">LSO SAGITAL-CORONAL FLEX ANT PREFAB OTS          </t>
  </si>
  <si>
    <t>PNEUMATIC COMPRESSOR, SEGMENTAL W/O CALIB</t>
  </si>
  <si>
    <t>PNEUMATIC COMPRESSOR SEGMENTAL WITH CALIBR</t>
  </si>
  <si>
    <t xml:space="preserve">MUCUS TRAP        </t>
  </si>
  <si>
    <t xml:space="preserve">3 WAY IRR SET FOR CATHETER                         </t>
  </si>
  <si>
    <t>COS</t>
  </si>
  <si>
    <t>Rent Price</t>
  </si>
  <si>
    <t>Max  Qty</t>
  </si>
  <si>
    <t>H/P</t>
  </si>
  <si>
    <t>Purchase    Price</t>
  </si>
  <si>
    <t xml:space="preserve"> 2.7% Reduced Purchase  Price </t>
  </si>
  <si>
    <t xml:space="preserve">2.7% Reduced Rent Price </t>
  </si>
  <si>
    <t xml:space="preserve"> Description</t>
  </si>
  <si>
    <t>PA Req</t>
  </si>
  <si>
    <t xml:space="preserve"> </t>
  </si>
  <si>
    <t>NR</t>
  </si>
  <si>
    <t>DAILY</t>
  </si>
  <si>
    <t>E1012</t>
  </si>
  <si>
    <t>W/C ACSSRY, CTR MOUNT PWR ELEVATE</t>
  </si>
  <si>
    <t>CTLSO, ANT-POS-LAT CNTRL, PT MOLDED</t>
  </si>
  <si>
    <t>CERVICAL HALO PROCEDURE; INCORP INTO PLASTER</t>
  </si>
  <si>
    <t>CTLSO/SCOLIOSIS; ADD, RING, PLAS, LEATHR, PT MOLDED</t>
  </si>
  <si>
    <t>ADDN,ENDO SYS, AK KNEE,ULTRA LGT MAT/TITANIUM,CARB</t>
  </si>
  <si>
    <t xml:space="preserve">FEMALE URINARY COLLECTION DEVICE, METAL CUP-EACH </t>
  </si>
  <si>
    <t>OSTOMY POUCH;DRAINABLE W FACEPLATE ATT,PLASTIC</t>
  </si>
  <si>
    <t xml:space="preserve">OT SKIN BARR W/FLANGE EX WEAR BUILT IN CONVEX -/= 4X4 </t>
  </si>
  <si>
    <t xml:space="preserve">OST SKIN BARR.W/FLANG EX WEAR BUILT-IN CONVEX &gt;4X4 </t>
  </si>
  <si>
    <t>Max Days</t>
  </si>
  <si>
    <t>Medicare Covered**</t>
  </si>
  <si>
    <t xml:space="preserve">WALKER, WHEELED; BRAKE ATTACHMENT, REPLACEMENT          </t>
  </si>
  <si>
    <t>E1392</t>
  </si>
  <si>
    <t>PORTABLE GAS OXYGEN SYSTEM</t>
  </si>
  <si>
    <t>New Codes</t>
  </si>
  <si>
    <t xml:space="preserve">No new codes added </t>
  </si>
  <si>
    <t>Removed Codes</t>
  </si>
  <si>
    <t xml:space="preserve">No codes were removed </t>
  </si>
  <si>
    <t>Mod 1 Changes</t>
  </si>
  <si>
    <t>No changes to Mod 1 coding</t>
  </si>
  <si>
    <t>COS Changes</t>
  </si>
  <si>
    <t>Hand Price Indicator Changes</t>
  </si>
  <si>
    <t>PA Indicator Changes</t>
  </si>
  <si>
    <t>See PA changes tab</t>
  </si>
  <si>
    <t>LTC Indicator Changes</t>
  </si>
  <si>
    <t>See LTC changes tab</t>
  </si>
  <si>
    <t>Medicare Indicator Changes</t>
  </si>
  <si>
    <t>See Medicare changes tab</t>
  </si>
  <si>
    <t>Purchase Price Changes</t>
  </si>
  <si>
    <t xml:space="preserve">See Purchase Price changes tab </t>
  </si>
  <si>
    <t>Rental Price Changes</t>
  </si>
  <si>
    <t>See Rental Price changes tab</t>
  </si>
  <si>
    <t>Maximum Quantity Changes</t>
  </si>
  <si>
    <t>See MaxQuan changes tab</t>
  </si>
  <si>
    <t>Maximum Days Change</t>
  </si>
  <si>
    <t>See Max Days changes tab</t>
  </si>
  <si>
    <t>Summary of DME Coding Changes between the January DME Fee Schedule and the Current Coding</t>
  </si>
  <si>
    <t>Current data extracted on 08/08/2016</t>
  </si>
  <si>
    <t>L4631 is a custom item changed From LTC (Y) to LTC (N), effective 06/01/16</t>
  </si>
  <si>
    <t>E1230 PA Indicator changed from B-Rent to Purchase to E-Purchase, effective 12/31/15</t>
  </si>
  <si>
    <t>Opened Codes</t>
  </si>
  <si>
    <t>A7508 opened effective 8/1/16 to allow providers to bill a specific trache supply code.</t>
  </si>
  <si>
    <t>E0159 P/Description updated to include the word "Replacement" effective 6/28/16</t>
  </si>
  <si>
    <t>E1392 opended as a rental,  PA Indicator Y, Max Qty/#of Days 1/26, AO Rental Pricing Segment of $48.53,effective 7/1/16</t>
  </si>
  <si>
    <t>K0800 PA Indicator changed from B to E, effective 6/1/16</t>
  </si>
  <si>
    <t>K0864 Hand Price Indicator changed chaged to N, with a set price of $10.170.81, effective 12/31/15</t>
  </si>
  <si>
    <t xml:space="preserve">See COS changes tab </t>
  </si>
  <si>
    <t>See Opened codes changes tab</t>
  </si>
  <si>
    <t>E0218 PA Indicator changed from PA (N) to PA (Y), Max Qty changed from 1/1095 to 0/000, effective 8/1/16</t>
  </si>
  <si>
    <t xml:space="preserve">P/Description Changes-Changes made to mimic the correct HCPCS Descriptions </t>
  </si>
  <si>
    <t>A7508</t>
  </si>
  <si>
    <t>See HP changes tab</t>
  </si>
  <si>
    <t>L1851</t>
  </si>
  <si>
    <t>KO,SNGL UPRT,THIGH CLF,ADJFLXN/EXTJNT,MED/LAT,RO,PRFB,OTS</t>
  </si>
  <si>
    <t>L1852</t>
  </si>
  <si>
    <t>KO,DBL UPRT,THIGH CLF,ADJFLXN/EXTJNT,MED/LAT,ROT,PRFB,OTS</t>
  </si>
  <si>
    <t>A4467</t>
  </si>
  <si>
    <t>SEAT LIFT MECHANISM, ELECTRIC , ANY TYPE</t>
  </si>
  <si>
    <t>SEAT LIFT MECHANISM, NON-ELECTRIC , ANY TYPE</t>
  </si>
  <si>
    <t>MAN W/C ACC, PROPUL WHL EXCLDE TIRE ANY SZ, RPLCMNT</t>
  </si>
  <si>
    <t>HIGH MOUNT FLIP-UP FOOTREST, RPLCMNT ONLY, EACH</t>
  </si>
  <si>
    <t>FOOTREST, LOWER EXTENSION TUBE, EACH, RPLCMT ONLY</t>
  </si>
  <si>
    <t>FOOTREST, UPPER HANGER BRACKET, RPLCMT ONLY, EACH</t>
  </si>
  <si>
    <t>FOOTREST, COMPLETE ASSEMBLY, RPLCMT ONLY, EACH</t>
  </si>
  <si>
    <t>RATCHET ASSEMBLY RPLCMT ONLY</t>
  </si>
  <si>
    <t>SWINGAWAY, DETACH FOOTRESTS, RPLCMNT ONLY, EACH</t>
  </si>
  <si>
    <t>ENTERAL NUTRITION INFUSION PUMP, ANY TYPE</t>
  </si>
  <si>
    <t>BELT, STRAP, SLEEVE, GARMENT, OR COVERING, ANY TYPE</t>
  </si>
  <si>
    <t xml:space="preserve">WHLCHR ACC-CALF REST/PAD RPLCMT ONLY, EACH                    </t>
  </si>
  <si>
    <t>ARM PAD, REPLACEMENT ONLY, EACH</t>
  </si>
  <si>
    <t>STANDARD SIZE FOOTPLATE, REPLACEMENT ONLY, EACH</t>
  </si>
  <si>
    <t>A4224</t>
  </si>
  <si>
    <t>A4225</t>
  </si>
  <si>
    <t>SUPPLIES FOR MAINT OF INSULIN INFUSION CATH, PER WK</t>
  </si>
  <si>
    <t>REPAIR OR NONROUTINE SERVICE FOR DME (LABOR 15 MIN)</t>
  </si>
  <si>
    <t>SUPPLIES, MAINT OF NON-INSULIN DRG INF CATH, PER WK</t>
  </si>
  <si>
    <t>MATTRESS-NONPWERED ADVD PRESSURE REDUCING OVE</t>
  </si>
  <si>
    <t>RPLCMNT; PWR W/C ACCES,HAND/CHIN CONT INTRFCE,PRO</t>
  </si>
  <si>
    <t xml:space="preserve">REPLMENT; PWR W/C ACES, HAND CTRL, INTERFACE, REMTE </t>
  </si>
  <si>
    <t>REPLCMT; PWR W/C ACC, HAND CTRL INTERFACE, MULTI/ME</t>
  </si>
  <si>
    <t>ELEVATING LEGREST, LWR EXT TUBE, RPLCMT ONLY, EA</t>
  </si>
  <si>
    <t>ELEVATING LEGREST UPPER HANG BRCKET, RPLCMT, EA</t>
  </si>
  <si>
    <t>ELEVATING LEGREST UPPER HANG BRACKET, RPLCMT, EA</t>
  </si>
  <si>
    <t>SUP, EXT. NON-INSLIN INFUS PUMP, SYRINGE TYPE,STRL</t>
  </si>
  <si>
    <t>POWER W/C ACCES, HEAD OR EXTREM CTRL INTERFACE,</t>
  </si>
  <si>
    <t>PWR W/C CMPNT,MOTOR AND GEAR BOX COMBINATION</t>
  </si>
  <si>
    <t>W/C;STANDARD WT MOTORIZED/POWER W/PROGRAMMA</t>
  </si>
  <si>
    <t>ADULT SIZED DISP INCONTINENCE PRODUCT,PULL-ON,ABO</t>
  </si>
  <si>
    <t>WALK BOOT,PNEUM-VACUMN W-WO JNTS-PREFAB AND CUS</t>
  </si>
  <si>
    <t>SUPPL EXT INSLIN INFUSN PUMP, SYRNGE CART, STRL EA</t>
  </si>
  <si>
    <t>INSERTION TRAY;W/O CATHETER,W/O BAG, ACCESS ONLY,</t>
  </si>
  <si>
    <t>CATHETER;MALE EXTERNAL W/O ADHESIVE, DISPOSA</t>
  </si>
  <si>
    <t>EXTERNAL URETHRAL CLAMP/COMP DEVICE-NOT CAT</t>
  </si>
  <si>
    <t xml:space="preserve">BEDSIDE URIN DRAIN BAG, W/WO ANTIREFLX, W/WO T  </t>
  </si>
  <si>
    <t>OSTOMY POUCH;DRAIN FOR USE ON FACEPLATE,RUBBER</t>
  </si>
  <si>
    <t>OSTOMY POUCH,URINARY;WITH FACEPLATE ATTACHE,PLAST</t>
  </si>
  <si>
    <t>OSTOMY POUCH URINARY W/ FACE PLATE ATTAC RUBBER</t>
  </si>
  <si>
    <t>OSTOMY BARRIER SOLID 4X4 EXTENDEWEAR W/O CONVEXIT</t>
  </si>
  <si>
    <t>OSTOMY POUCH;CLOSED W/STAND WEAR BARRIER W/CONV</t>
  </si>
  <si>
    <t>OSTOMY POUCH DRAIN W/EXTWEAR BARRIER W/O CONVEX</t>
  </si>
  <si>
    <t>POWER W/C ACCESS, HAND OR CHIN CONTROL REPLACE</t>
  </si>
  <si>
    <t>POWER W/C ACC,HAND OR CHIN CONTROL STAND REMOTE</t>
  </si>
  <si>
    <t>POWER W/C ACCESS,EXPAND CONTROL,INCLUD HARDW,R</t>
  </si>
  <si>
    <t>PWR WHEELCHAIR COMPONENT ACUATOR REPLAC ONLY</t>
  </si>
  <si>
    <t>SPEECH GENERATI DEVICE, SYNTH REQUIR/MESS/FORMU/</t>
  </si>
  <si>
    <t>SPEECH GENERATING SOFTWARE PROG FOR PERSONAL CO</t>
  </si>
  <si>
    <t>SPEECH GENERATING DEVICE ACCESS MOUNTING SYSTEM</t>
  </si>
  <si>
    <t>W/C ACC-SHLDR/ELBOW MOBILE ARM SUPP-ATTACH/ADJUS</t>
  </si>
  <si>
    <t>W/C ACC-SHLDR/ELBOW MOBILE ARM SUPP-ATTACH/BAL</t>
  </si>
  <si>
    <t>W/C ACC-SHLDR/ELBOW MOB ARM SUPP-MONOSUSP/SLING</t>
  </si>
  <si>
    <t xml:space="preserve">WHEELCHAIR ACCESY ADD MOBLE ARM SUPP SUPINATOR </t>
  </si>
  <si>
    <t xml:space="preserve">WHEELCHAIR; STANDARD WEIGHT FRAME MOTORI/POWER </t>
  </si>
  <si>
    <t>OSTOMY POUCH;DRAINABLE WITH FACEPLATE ATTACH,RUB</t>
  </si>
  <si>
    <t>OSTOMY POUCH DRAIN W/STANDWEAR BARR W/CONVEX</t>
  </si>
  <si>
    <t>OSTOMY(1PIECE)EACH POUCH DRAIN W/EXTEND WEAR BAR</t>
  </si>
  <si>
    <t>OSTOMY POUCH,URINARY;W/EXT BARRIER ATTACHED 1</t>
  </si>
  <si>
    <t>OSTOMY POUCH;URINARY;W/STANDWEAR BARRIER W/CON</t>
  </si>
  <si>
    <t>OSTOMY POUCH,URINARY;W/EXTWEAR BARRIER W/CONV</t>
  </si>
  <si>
    <t>OSTOMY IRRIGATION SUPP: CONE/CATHETER, W/WO BRUS</t>
  </si>
  <si>
    <t>OST SKIN BARR W/FLANGE EX WEAR W/O CONVEX -/=  4X4</t>
  </si>
  <si>
    <t>OST SKIN BARR W/FLANGE EX WEAR W/O CONVEX &gt; 4X4</t>
  </si>
  <si>
    <t xml:space="preserve">OST SKIN BARR W/FLANG W/O BUILT IN CONVEX -/=  4X4 </t>
  </si>
  <si>
    <t>OST SKIN BARR W/FLANGE W/O BUILT IN CONVEX .&gt; 4X4</t>
  </si>
  <si>
    <t>OSTOMY POUCH, DRAIN, USE BARRIER W/LOCK FG, W FILTER</t>
  </si>
  <si>
    <t>OSTOMY POUCH, URINA, W/EXT WEAR BARR W/CONV/ VAL</t>
  </si>
  <si>
    <t>OSTOMY POUCH, URINARY, USE  BARR W/NON-LOCK FG W</t>
  </si>
  <si>
    <t>OSTOMY POUCH, URIN, USE ON BARR W/LOCKING FLANG</t>
  </si>
  <si>
    <t>TRACHEOSTOMY CARE KIT FOR ESTABL TRACHEOSTOMY</t>
  </si>
  <si>
    <t>OSTOMY POUCH DRAIN W/EXT WEAR BARRIER W FILTER</t>
  </si>
  <si>
    <t>URINARY SUSPENSORY WITH LEG BAG, WITH OR W/O T</t>
  </si>
  <si>
    <t>PERCUTANEOUS CATHETER/TUBE ANCHOR DEVICE ADHESI</t>
  </si>
  <si>
    <t>DIABETIC ONLY-MOD-OFF SHELF/MOLD SHOE W/ROLL/RIG</t>
  </si>
  <si>
    <t>DIABETIC ONLY, MOD OFF SHELF/MOLD SHOE W/METATA</t>
  </si>
  <si>
    <t>NON-CONTACT WOUND WARM COVER,W/WOUND DEV/CAR</t>
  </si>
  <si>
    <t>COLLAGEN-BASE WOUND FILL,DRY FORM,PER GRAM COLLA</t>
  </si>
  <si>
    <t>FOAM DRES,WOUND COVER 16 SQ"OR LESS,W/O ADHESIV</t>
  </si>
  <si>
    <t>FOAM DRESS,WOUND COVER,17-48 SQ",W/O ADHESIVE,E</t>
  </si>
  <si>
    <t>FOAM DRESS,WOUND Cvr MORE THAN 48SQ"W/O ADHES</t>
  </si>
  <si>
    <t>FOAM DRESS,WOUND COVER,16 SQ" OR LESS,W/ADHESIV</t>
  </si>
  <si>
    <t>FOAM DRESS,WOUND COVER,17-48 SQ" W/ADHESIVE,EA.</t>
  </si>
  <si>
    <t>FOAM DRESS,WOUND COVER,MORE THAN 48 SQ"W/ADHESI</t>
  </si>
  <si>
    <t>GAUZE,NON-IMPREGNAT,NON-STERILE&gt;48 SQ"W/O ADHESI</t>
  </si>
  <si>
    <t>HYDROCOLLOID DRESS,MORE THAN 48 SQ" W/O ADHESIV</t>
  </si>
  <si>
    <t>BANDAGE PAD, NON ELAS/WOVEN/KNITTED,WIDTH 3-5"</t>
  </si>
  <si>
    <t>CONFORM BANDAGE, NON/ELAS/KNITT/WOV,STER, WIDTH</t>
  </si>
  <si>
    <t>CONFORM BANDAGE-NON-ELASTIC, KNIT/WOVEN, STERIL</t>
  </si>
  <si>
    <t>CONFORM BANDAGE, NON/ELAS/KNITT/WOV,STER, 5 INS</t>
  </si>
  <si>
    <t xml:space="preserve">MODERATE COMPRESS BANDAGE-ELASTIC, KNIT/WOVEN, </t>
  </si>
  <si>
    <t>GARMENT BURN COMPRESS CHIN STRAP CUSTOM FABRICA</t>
  </si>
  <si>
    <t>GARMENT BURN COMPRESS FACIAL HOOD, CUSTOM FABRI</t>
  </si>
  <si>
    <t>GARMENT BURN COMPRESS GLOVE TO WRIST CUSTOM FAB</t>
  </si>
  <si>
    <t>GARMENT BURN COMPRESS GLOVE TO ELBOW CUSTOM FAB</t>
  </si>
  <si>
    <t>GARMENT BURN COMPRESS GLOVE TO AXILLA CUSTOM FA</t>
  </si>
  <si>
    <t xml:space="preserve">GARMENT,BURN COMPRESS FOOT TO KNEE LENGTH CUST </t>
  </si>
  <si>
    <t>GARMENT BURN COMPRESS FOOT TO THIGH LENGTH CUST</t>
  </si>
  <si>
    <t xml:space="preserve">GARMENT BURN COMPRESS UPPER TRUNK TO WAIST/ARM </t>
  </si>
  <si>
    <t>GARMENT BURN COMPRESS TRUNK/ARMS DOWN TO LEGS (</t>
  </si>
  <si>
    <t>GARMENT BURN COMPRESS-LOWER TRUNK &amp; LEGS (PANTY</t>
  </si>
  <si>
    <t xml:space="preserve">GARMENT BURN COMPRESS NOT OTHERWISE CLASSIFIED </t>
  </si>
  <si>
    <t>GRADIENT COMP STOCK, BELOW KNEE 30-40 MMHG EACH</t>
  </si>
  <si>
    <t>GRADIENT COMP STOCK THIGH LENGTH 18-30 MMHG EAC</t>
  </si>
  <si>
    <t>GRADIENT COMPRESS WRAP-NON-ELASTIC, BELOW KNEE,</t>
  </si>
  <si>
    <t>ADMINISTRA SET, PERMANENT W/ SMALL VOLUME NEBU</t>
  </si>
  <si>
    <t>NASAL PILLOWS FOR COMBIN ORAL/NASAL CPAP MASK</t>
  </si>
  <si>
    <t>WATER CHAMBER FOR CPAP HUMIDIFIER REPLACE EACH</t>
  </si>
  <si>
    <t>TRACH TUBE;TRACHEOSTOMA VALVE INCLUD DIAPHRAGM,</t>
  </si>
  <si>
    <t>TRACH/LARY TUBE, NON CUFF PVC, SILICONE OR EQUAL</t>
  </si>
  <si>
    <t>TRACH TUBE; HOUS AND INTEGRAT ADHESIVE, TRACH VALVE</t>
  </si>
  <si>
    <t>MISC DME SUPPLY ACCESSORY COMPONENT OF HC</t>
  </si>
  <si>
    <t>GASTROSTOMY/JEJUNOSTOMY TUBE, STAND, ANY MATERI</t>
  </si>
  <si>
    <t>GASTROSTO/JEJUNOSTOMY TUBE, LOW-PROFILE,ANY MATE</t>
  </si>
  <si>
    <t>ENTERAL FORM MANU/BLND NATURAFD W/INTACT NUT,TH</t>
  </si>
  <si>
    <t>ENTERAL FORM:HYDROLYZED PROTEIN/AMINO ACIDS,100</t>
  </si>
  <si>
    <t>CRUTCH-UNDERARM; ADJ/FIXED, NON-WOOD, W/WO SHOC</t>
  </si>
  <si>
    <t>WALKER;ENCLOSED FRAME,WHEEL,W/POSTERIOR SEAT, RI</t>
  </si>
  <si>
    <t>SITZ BATH, PORT, USED W/OR W/O COMMODE W/FAUCE</t>
  </si>
  <si>
    <t>COMMODE CHAIR; STATIONARY, OR MOBLE W/DETACH A</t>
  </si>
  <si>
    <t>COMMODE CHAIR;EXTRA WIDE AND/OR HD ANY TYP</t>
  </si>
  <si>
    <t>POWERED PRESSURE REDUC MATTRESS OVERLAY/PAD W/P</t>
  </si>
  <si>
    <t>TRANSFER BENCH FOR TUB OR TOILET W/W/O COMMODE</t>
  </si>
  <si>
    <t xml:space="preserve">TRANS BENCH, HD FOR TUB OR TOILET W/WO COMMODE </t>
  </si>
  <si>
    <t>MATTRESS-NONPOWERED ADVANCED PRESS REDUC MAT</t>
  </si>
  <si>
    <t>OXYGEN-COMPRESSED GAS-PORT W/HUMIDIFIER TUBING</t>
  </si>
  <si>
    <t>OXYGEN-LIQUID,PORT;W/HUMIDIFIER TUBING MASK/CA</t>
  </si>
  <si>
    <t>OXYGEN-LIQUID,STATIONARY,W/HUMIDIFIER TUBE MASK/</t>
  </si>
  <si>
    <t>INTRAPULMONARY PERCUSSIVE VENTILATION SYS/ACCES</t>
  </si>
  <si>
    <t>HUMIDIFIER,DURABLE FOR EXTENSIVE SUPPLEMENT HUMI</t>
  </si>
  <si>
    <t>MONITOR-PACEMAKER;SELF-CONTAIN,W/AUDIBLE/VISIBLE</t>
  </si>
  <si>
    <t>PNEUMATIC APPLIANCE; NON SEGMENT FOR COMPRESS,HA</t>
  </si>
  <si>
    <t>SEGMENTAL PNEUMATIC APPLIANCE-USE W/ COMPRESS, T</t>
  </si>
  <si>
    <t>SEGMENTAL PNEUMATIC APPLIANCE-USE W/ COMPRESS, C</t>
  </si>
  <si>
    <t>PNEUMATIC APPLIANCE; NON SEGMENT FOR COMPRESS,FU</t>
  </si>
  <si>
    <t>PNEUMATIC APPLIANCE;SEGMENT,GRADIENT PRESSURE,FU</t>
  </si>
  <si>
    <t>PNEUMATIC APPLIANCE;SEGMENT,GRADIENT PRESSURE,HA</t>
  </si>
  <si>
    <t>OSTOGENESIS STIMU, LOW INTENSITY ULTRASOUND N</t>
  </si>
  <si>
    <t>INFUSION PUMP,AMBULATORY;MECHAN,REUSABLE,FOR 8</t>
  </si>
  <si>
    <t>WHEELCHAIR ACCES: CONVERT MAN W/C TO ONE ARM-DR</t>
  </si>
  <si>
    <t>MAN W/C ACC;HAND RIMS W/PROJECT, ANY , RPLCMT EA</t>
  </si>
  <si>
    <t>MANUAL W/C ACC,PWR ADD-ON TO CONVERT MAN TO MOT</t>
  </si>
  <si>
    <t>MAN W/C ACCESS, POWER ADD-ON TO CONVERT TO POWE</t>
  </si>
  <si>
    <t>MAN WHEELCHAIR ACCESSORY,PUSH RIM,ACTIVATED,PWR</t>
  </si>
  <si>
    <t>W/C SHOCK ABSORBER HD FOR HD AND XHD W/C M</t>
  </si>
  <si>
    <t>W/C SHOCK ABSORBER HD FOR HD AND XHD W/C P</t>
  </si>
  <si>
    <t>W/C ACC-MAN SWINGAWAY-RETRAC/REMOVE MOUNT HD</t>
  </si>
  <si>
    <t>OXYGEN CONCENTRAT,SINGL PORT,DELIVER 85% OR&gt;OXYG</t>
  </si>
  <si>
    <t>DYNAMIC ADJ-FOREARM PRONATION/SUPINA DEV W/SOF</t>
  </si>
  <si>
    <t>DYNAMIC ADJUST SHOULDER FLEXION/ABDUCTION/ROTA</t>
  </si>
  <si>
    <t>STATIC PROGRESS STRETCH SHLDER DEVICE W/WO RANGE</t>
  </si>
  <si>
    <t>GASTRIC SUCTION PUMP,HOME-MOD,PORTOR STATIONA</t>
  </si>
  <si>
    <t>MANUAL W/C ACCESS,NON-STANDARD SEAT FRAME 20-&lt;2</t>
  </si>
  <si>
    <t>MANUAL W/C ACCESS,WHEEL LK ASSM,COMPLETE,RPLCMT,EA</t>
  </si>
  <si>
    <t>W/C ACCESS, ARM TROUGH, EACH, W OR W/O HAND SUP</t>
  </si>
  <si>
    <t xml:space="preserve">MAN W/C ACC,SOLID RUB/PLAS CTR TIRE,RMV, RPLCMT, ANY </t>
  </si>
  <si>
    <t>MAN W/C ACC,SOLD RUB PLAS CSTR TIRE,INT WHL ANY, RPLC</t>
  </si>
  <si>
    <t>MAN WHEELCHAIR ACCES, GEAR REDUCTION DRIVE WHEE</t>
  </si>
  <si>
    <t>MAN WHEELCHAIR ACESS,WHEEL BRAKING SYSTM/LOCK C</t>
  </si>
  <si>
    <t>POWER W/C ACCES, ELECTRO W/C CONTROLS ONE MOTO</t>
  </si>
  <si>
    <t>POWER W/C ACCES, ELECTRO W/C CONTROLS TWO MOTO</t>
  </si>
  <si>
    <t>POW W/C ACES,HAND/CHIN CONT INTERFA,MINI-PRO-REMO</t>
  </si>
  <si>
    <t>REPLMNT; PWR W/C ACCES, HE CONTRL INTRFCE, MECH, PRO</t>
  </si>
  <si>
    <t>POWER W/C ACCESSORY,NONSTAND SEAT FRAME WIDTH,2</t>
  </si>
  <si>
    <t>POWER W/C ACCESS,NONSTANDARD SEAT FRAME WIDTH 2</t>
  </si>
  <si>
    <t xml:space="preserve">POWER W/C ACCESS,NONSTANDARD FRAME DEPTH,20 OR </t>
  </si>
  <si>
    <t xml:space="preserve">POWER W/C ACCESS,NONSTANDARD FRAME DEPTH,22-25 </t>
  </si>
  <si>
    <t>PWR W/C COMPONENT, DRIVE WHEEL GEAR BOX, REPLMNT</t>
  </si>
  <si>
    <t>WHEELCHAIR ACCESS;ARMREST,DETACHABLE,NON-ADJUST</t>
  </si>
  <si>
    <t xml:space="preserve">CAM RELEASE ASSEM, FOOTREST OR LEGREST, RPLCMT, EACH                         </t>
  </si>
  <si>
    <t>REAR WHL ASSY, COMPL,SLD TIRE,SPOKE,MLDED, RPLMT, EA</t>
  </si>
  <si>
    <t>WHEELCHAIR ACCESS;REAR WHEEL ASSEMB,W/PNEUMATIC</t>
  </si>
  <si>
    <t>FRONT CASTER ASS, COMPL, W SEMI-PNEUMA TIRE, RPLCMT</t>
  </si>
  <si>
    <t>FRONT CASTER ASS, COMPL W SLD TIRE, RPLCMT ONLY, EACH</t>
  </si>
  <si>
    <t>REPLMNT GARMENT FOR USE W/ AUTOMATIC EXTER/DEF</t>
  </si>
  <si>
    <t>PWC GROUP TWO STAND PORTA SEAT/BACK WEIGHT UP T</t>
  </si>
  <si>
    <t xml:space="preserve">PWC GROUP TWO STAND CAPTAIN CHAIR WEIGHT UP TO </t>
  </si>
  <si>
    <t>PWC GRP TWO VERY HEAVY DUTY SEAT/BACK WEIGHT 451</t>
  </si>
  <si>
    <t>PWC GRP TWO STANDARD SINGLE POWER OPTION, CAP CH</t>
  </si>
  <si>
    <t>PWC GROUP TWO STAND MULTIPL POW OPT SEAT/BACK U</t>
  </si>
  <si>
    <t xml:space="preserve">PWC GROUP TWO STAND MULTIPLE POW OPT CAP CHAIR </t>
  </si>
  <si>
    <t>PWC GRP TWO HEAVY DUTY MULT POW OPT ST/BK WT 301</t>
  </si>
  <si>
    <t>PWC GROUP 3 STAND SINGLE PWR OPT CAP/CHAIR WEIGH</t>
  </si>
  <si>
    <t>CUSTOMIZED DURABLE MEDICAL EQUIP, OTHER THAN W</t>
  </si>
  <si>
    <t>CERVICAL HALO PROCEDURE INCORP INTO MILWAUKE</t>
  </si>
  <si>
    <t>KO; MOD OF SUPRACONDYLAR PROSTHETIC SCKT, MOLDED</t>
  </si>
  <si>
    <t>ANKLE FOOT ORTHOSIS,MULTIGAMENTOUS ANKLE SUPT,PR</t>
  </si>
  <si>
    <t>ANKLE ORTH,SUPRAMALLEOLAR W-STRAPS,W-WI/O  INTRF</t>
  </si>
  <si>
    <t>KAFO;FRACTURE ORTH,FEMERAL FRACT,THERMOPLA TYPE</t>
  </si>
  <si>
    <t>FOOT,INSERT;REMOV,PLASTAZOTE OR EQUAL,MOLDED T</t>
  </si>
  <si>
    <t>FOOT,INSERT;REMOV,FORMED TO PATIENT FOOT, EACH</t>
  </si>
  <si>
    <t>FOOT,INSERT;REMOVABLE,LONGITUDINAL ARCH SPT,MO</t>
  </si>
  <si>
    <t>FOOT,ARCH SUPPORT;NON REMOV,LONGITUDINAL,ATTAC</t>
  </si>
  <si>
    <t>FOOT,ARCH SUPPORT;NON REMOV,METATARSAL,ATTACHE</t>
  </si>
  <si>
    <t>FOOT,ARCH SUPPORT;NON REMOV,LONG/META,ATTACHED</t>
  </si>
  <si>
    <t>ORTHO SHOE, OXFORD W/SUPINATOR OR PRONATOR, I</t>
  </si>
  <si>
    <t>ORTHO SHOE, OXFORD W/SUPINATOR OR PRONATOR, C</t>
  </si>
  <si>
    <t>ORTHO SHOE; OXFORD W/SUPINATOR OR PRONATOR, J</t>
  </si>
  <si>
    <t xml:space="preserve">ORTHO SHOE; HIGHTOP W/SUPINATOR OR PRONATOR, </t>
  </si>
  <si>
    <t>ORTHO FOOTWR, WOMAN SHOE, OXFORD, USED AS PART O</t>
  </si>
  <si>
    <t>ORTHO SHOES; CUSTOM MOLDED,REMOVABLE INNER MO</t>
  </si>
  <si>
    <t>SHLDER ORTH,ACROMIO-CLAVICULAR,CANVAS-WEBB,PREFB</t>
  </si>
  <si>
    <t>SHLDER ORTH,VEST TYPE ABD RESTRNR,CANVAS WEBB OR</t>
  </si>
  <si>
    <t>EO;DBLE UPRIGHT W/FOREARM/ARM CUFFS, FREE MOTION</t>
  </si>
  <si>
    <t>EO; DBLE UPRIGHT W/FOREARM/ARM CUFFS, EXTEN/FLEX</t>
  </si>
  <si>
    <t>EO; DBLE UPRIGHT W/FOREARM/ARM CUFF, ADJ LOCK W/</t>
  </si>
  <si>
    <t xml:space="preserve">WRIST HAND FINGER ORTHOSIS,ONE/MORE NONTORSION </t>
  </si>
  <si>
    <t>ADD TO UPR EXTRMTY JNT,WRIST/ELBOW,CONC ADJ TORSN</t>
  </si>
  <si>
    <t>WRIST HAND ORTHOSIS,WRIST EXT CNTL COCK-UP,NON-MO</t>
  </si>
  <si>
    <t>HAND ORTH,METACARPAL FRAC ORTH,PREFAB-CUSTO</t>
  </si>
  <si>
    <t>HAND FNGR ORTHOSIS W&gt;1 NONTRSNJNT SOFT INTERFACE</t>
  </si>
  <si>
    <t xml:space="preserve">WALKING BOOT PNEM AND/OR VACUUM W OR WO JOINTS </t>
  </si>
  <si>
    <t>WALK BOOT,NON-PNEU,W-WO JNTS/INTRFCE MAT,PREFAB</t>
  </si>
  <si>
    <t>WALK BOOT NON-PNEU W OR WO JOINTS W OR WO INTRF</t>
  </si>
  <si>
    <t>BELOW-KNEE,MOLD SOCKET,SHIN,EACH FOOT,ENDOSKELET</t>
  </si>
  <si>
    <t>PREP;HEMIPELVECTOMY-HIP DISART,LAMINATED,MO</t>
  </si>
  <si>
    <t>ADD/LOWER EXTREMITY,BELOW/ABOVE KNEE SUSP.LOC</t>
  </si>
  <si>
    <t>ADD TO LOW/EXT. ABV/BELOW KNE CUT/FAB FROM EXI/M</t>
  </si>
  <si>
    <t>ADD,ENDO SYS,BLW KNEE,ULTRA LGT MAT/TITANIUM,CARB</t>
  </si>
  <si>
    <t>BELOW ELBOW;MOLD SOCKET,FLEXIBLE ELBOW HINGES,TR</t>
  </si>
  <si>
    <t>ELBOW DISART; MOLD SOCKET W/EXPANDABLE INTERFACE</t>
  </si>
  <si>
    <t>ABOVE ELBOW;MOLDE DOUBLE WALL SOCKET;INTERNAL LOC</t>
  </si>
  <si>
    <t>SHOULDER DISART; MOLD SOCKET, SHOULDER BULKHEAD,</t>
  </si>
  <si>
    <t>INTERSCAPULAR THORACIC;PASSIVE RESTOR SHOULDER</t>
  </si>
  <si>
    <t>BELOW ELBOW;MOLD SOCKET,ENDOSKELETAL SYSTEM W/TI</t>
  </si>
  <si>
    <t>PREP; SHOULDER DISART/INTERSCAPULAR THORACI</t>
  </si>
  <si>
    <t xml:space="preserve">ADD TO UPPER EXT PROS BELOW/ABOVE ELBOW CUS FAB </t>
  </si>
  <si>
    <t>TERMINAL DEVICE,HOOK,MECHAICAL VOLUNTARY OPENING</t>
  </si>
  <si>
    <t>TERMINAL DEVICE,HAND,MECH VOLUNTARY OPENING,</t>
  </si>
  <si>
    <t>HAND RESTOR PARTIAL HAND; W/GLOVE, NO FINGERS</t>
  </si>
  <si>
    <t>HAND RESTOR; REPLACEMENT GLOVE FOR ABOVE HAND</t>
  </si>
  <si>
    <t>BREAST PROSTHE,MASTECTO BRA,W/PROSTHE FORM,UNILA</t>
  </si>
  <si>
    <t>BREAST PROSTHE,MASTECTO BRA,W/PROSTHESIS FORM,BI</t>
  </si>
  <si>
    <t>BREAST PROSTHESIS;EXTERNAL GARMENT W/MASTECTO FO</t>
  </si>
  <si>
    <t>EXTRNL RECHARG SYS FOR INTRNALIMPLNTBLE NEUROSTI</t>
  </si>
  <si>
    <t>ANTENNA,EXTERN FOR USE WITH,IMPLANTABLE STIMULAT</t>
  </si>
  <si>
    <t>PWR ADAPTER FOR USE WITH ELEC/ELEC/PNEUMATIC VAD</t>
  </si>
  <si>
    <t>MICROPROCESSOR CNTL UNIT FOR USE W ELEC/PNEU VA</t>
  </si>
  <si>
    <t>EMERGENCY PWR SOURCE FOR USE WITH ELEC VAD REPLA</t>
  </si>
  <si>
    <t>EMERGENCY HAND PUMP FOR USE W/ELECTRIC/PNEU VAD</t>
  </si>
  <si>
    <t>POWER ADAPTER FOR PNEUMATIC VAD REPLACE ONLY V</t>
  </si>
  <si>
    <t>HOME INFUSION THRPY,CATH CARE/ADMN SVS/PROF PHAR</t>
  </si>
  <si>
    <t>HOME INFUS THRPY,CATH CARE/COMP&gt;1 LUMEN,W/ADM</t>
  </si>
  <si>
    <t>HOME MGT GESTATNL HYPERTSN W/ADMN,PROF PHARM</t>
  </si>
  <si>
    <t>DISP LINER/SHIELD/GUARD/PAD/UNDERGARMENT,INCON</t>
  </si>
  <si>
    <t>INCONTINENCE PROD,DISPOSABLE UNDERPAD,LARGE SIZ</t>
  </si>
  <si>
    <t>HEARING AID DIGITALLY PROGRAM ANALOG, MONA, I</t>
  </si>
  <si>
    <t>HEARING AID, DIGITALLY PROGRAM ANALOG, BINAUR</t>
  </si>
  <si>
    <t>AST LISTEN DVC PRSL FMDM MONO 1 RCVR TRNSMTTR M</t>
  </si>
  <si>
    <t xml:space="preserve">REPAIR/MOD OF AUGMENTATIVE COMMUNICATIVE </t>
  </si>
  <si>
    <t>E0301</t>
  </si>
  <si>
    <t>HOSP BED HD X-WIDE WT CAP 350-600 LB/RAIL/NO MAT</t>
  </si>
  <si>
    <t>POWER W/C ACCESS GRP 27 NON-SEAL LEAD ACID BATT EA</t>
  </si>
  <si>
    <t>MAN W/C ACCES,PEDI SIZE W/C DYNA FRAME,ALLOW MU</t>
  </si>
  <si>
    <t>PWC GROUP 4 STAND SEAT/BACK SINGLE POW OPT WT U</t>
  </si>
  <si>
    <t xml:space="preserve">  </t>
  </si>
  <si>
    <t xml:space="preserve">W/C ; CUSTOM OR NON-CUSTOM, POWER, REHAB OR </t>
  </si>
  <si>
    <t>W/C ACC-SEAT/BACK CUSH-DOESN-T MEET DMEPDAC COD</t>
  </si>
  <si>
    <t>W/C ACCESSY,SHLDER HARNESS/STRAPS/CHEST STRAP,</t>
  </si>
  <si>
    <t>MAN W/C ACC, SOLID RUB/PLAS,PRO TIRE, ANY SZ, RPLCMT</t>
  </si>
  <si>
    <t>PWR W/C ACCESS,NON EXPANDABLE CONTROLLER, ALL HA</t>
  </si>
  <si>
    <t>15 mo.</t>
  </si>
  <si>
    <t xml:space="preserve">Rental </t>
  </si>
  <si>
    <t>12 mo</t>
  </si>
  <si>
    <t>FRONT CASTR ASS, COMPL, W PNEUMA TIRE, RPLCMT, EA</t>
  </si>
  <si>
    <t>POSITIOG W/C BACK CUSH,PLANBACK W/LATE SUPP WT&lt;</t>
  </si>
  <si>
    <t>POSITION W/C BACK CUSH,PLANBACK W/LATE SUPP WT&lt;</t>
  </si>
  <si>
    <t xml:space="preserve">BATT;REPLACEMENT 3.6 VOLT EA LITHIUM, INFUS/PUMP </t>
  </si>
  <si>
    <t xml:space="preserve">POW W/C ACCES, LITHION-BASED BATTERY, EACH        </t>
  </si>
  <si>
    <t>Daily</t>
  </si>
  <si>
    <t>E0953</t>
  </si>
  <si>
    <t>W/C ACC,LAT TGH KNEE SPT, ANYTYPE INC FXD MNT HDWR EA</t>
  </si>
  <si>
    <t>E0954</t>
  </si>
  <si>
    <t>W/C ACC,FT BX, ANY TYPE, INC ATCHMNT &amp; MNT HRDWR EA FT</t>
  </si>
  <si>
    <t>L3761</t>
  </si>
  <si>
    <t>EO;W/ADJ LOCK JOINTS PREFAB  CUSTOM BY IND W/EXPERTISE</t>
  </si>
  <si>
    <t>ELBOW ORTHOSIS, W/ADJ POS LOCK JOINT,PREFAB,OFF SHELF</t>
  </si>
  <si>
    <t>L7700</t>
  </si>
  <si>
    <t>REPAIR OF PROSTH DEVICE REPAIR OR REPLACE MINOR</t>
  </si>
  <si>
    <t>GASKET/SEAL, FOR USE W/PROS SOCKET INSRT,ANY TYPE,EA</t>
  </si>
  <si>
    <t>L8625</t>
  </si>
  <si>
    <t>EXT RECHAR SYS FOR BATT USE W/CID/ADTRY OSEOINGRTD, EA</t>
  </si>
  <si>
    <t>Q0477</t>
  </si>
  <si>
    <t>PWR MOD CABLE USE W/ELE OR ELEC/PNEU VENT RPLCMT</t>
  </si>
  <si>
    <t>L8694</t>
  </si>
  <si>
    <t>AUDITO OSSEOINTEGRAT DEVICE,TRANSD/ACTUAT,RPLMT EA</t>
  </si>
  <si>
    <t>TRANS CABLE FOR COCHLEAR AUDIT OSSEOINTEGRATED RPMT</t>
  </si>
  <si>
    <t>LITH ION BATT CID/ADTRY OSEOINTEGR SPCH PROC EAR LVL EA</t>
  </si>
  <si>
    <t>AUD OSEOINTEGTED DEV EXT SOND EXC TRNS/ACT RPMT EA</t>
  </si>
  <si>
    <t>K0462</t>
  </si>
  <si>
    <t>TEMP REPLACE FOR PT OWNED EQIPT BEING REPAIR ANY TYPE</t>
  </si>
  <si>
    <t>A4563</t>
  </si>
  <si>
    <t>RECTAL CNTRL SYS FOR VAGINAL INSRTN, PUMP, SUPPLY, EA</t>
  </si>
  <si>
    <t>A5514</t>
  </si>
  <si>
    <t>DIABETICS ONLY,  CAM TECH, 3/16 MAT, 35 DUROMTR&gt;, CUS FB</t>
  </si>
  <si>
    <t>E0467</t>
  </si>
  <si>
    <t>HOME VENT, MULT, PRFM, INC ALL</t>
  </si>
  <si>
    <t>V5172</t>
  </si>
  <si>
    <t>V5181</t>
  </si>
  <si>
    <t>V5211</t>
  </si>
  <si>
    <t>V5212</t>
  </si>
  <si>
    <t>HEARING AID BINAURAL ITE/ITC</t>
  </si>
  <si>
    <t>V5213</t>
  </si>
  <si>
    <t>HEARING AID BINAURAL ITE/BTE</t>
  </si>
  <si>
    <t>V5214</t>
  </si>
  <si>
    <t>HEARING AID BINAURAL ITC/ITC</t>
  </si>
  <si>
    <t>V5215</t>
  </si>
  <si>
    <t>HEARING AID BINAURAL ITC/BTE</t>
  </si>
  <si>
    <t>V5221</t>
  </si>
  <si>
    <t>V5171</t>
  </si>
  <si>
    <t xml:space="preserve">HEARING AID, MONAURAL, ITE                       </t>
  </si>
  <si>
    <t xml:space="preserve">HEARING AID, MONAURAL, ITC                       </t>
  </si>
  <si>
    <t xml:space="preserve">HEARING AID, MONAURAL, BTE                   </t>
  </si>
  <si>
    <t xml:space="preserve">HEARING AID, BINAURAL, ITE/ITE                         </t>
  </si>
  <si>
    <t>HEARING AID BINAURAL BTE/BTE</t>
  </si>
  <si>
    <t>E0447</t>
  </si>
  <si>
    <t>PORT OXY CONTENT, LIQUID , 1 MO, AMT REST NIG EXC 4 LPM</t>
  </si>
  <si>
    <t>A4459</t>
  </si>
  <si>
    <t>MANUAL PUMP OPERATED ENEMA,SYS W BALLOON CATHETER</t>
  </si>
  <si>
    <t>A</t>
  </si>
  <si>
    <t xml:space="preserve">ORBITAL PROTHESIS, BY NONPHYSICIAN, modifier KM                </t>
  </si>
  <si>
    <t xml:space="preserve">ORBITAL PROTHESIS, BY NONPHYSICIAN, modifier KN               </t>
  </si>
  <si>
    <t>Pair</t>
  </si>
  <si>
    <t>*</t>
  </si>
  <si>
    <t>CRUTCHES-FOREARM; ADJUST OR FIXED, OTH MATERIAL, PAIR</t>
  </si>
  <si>
    <t>CRUTCHES-UNDERARM;ADJUST OR FIXED;OTHER MATERI PAIR</t>
  </si>
  <si>
    <t>WHEELCHAIR ACCESSORY;ARMREST,FIXED, ADJUST HT, PAIR</t>
  </si>
  <si>
    <t>STOCKING SUPPORTER GRIPS,PREFABRICATED,OTS,SET OF 4</t>
  </si>
  <si>
    <t>T2101</t>
  </si>
  <si>
    <t>HUMAN BREAST MILK PROCESSING, STORAGE, DISTRIBUTION</t>
  </si>
  <si>
    <t>K1005</t>
  </si>
  <si>
    <t>DISPOSABLE COLLECT STORAGE BAG FOR BRSTMLK ANY SZ, TYPE,EA</t>
  </si>
  <si>
    <t>B4105</t>
  </si>
  <si>
    <t>IN-LINECARTRIDGE WITH DIGESTIVE ENZYMES FOR ENTERAL FEED EA</t>
  </si>
  <si>
    <t>S9435</t>
  </si>
  <si>
    <t xml:space="preserve"> MEDICAL FOODS FOR INBORN ERRORS OF METABOLISM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</si>
</sst>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quot;$&quot;#,##0.00"/>
    <numFmt numFmtId="165" formatCode="&quot;$&quot;#,##0.00;[Red]&quot;$&quot;#,##0.00"/>
  </numFmts>
  <fonts count="16" x14ac:knownFonts="1">
    <font>
      <sz val="11"/>
      <color theme="1"/>
      <name val="Calibri"/>
      <family val="2"/>
      <scheme val="minor"/>
    </font>
    <font>
      <b/>
      <sz val="11"/>
      <color theme="1"/>
      <name val="Calibri"/>
      <family val="2"/>
      <scheme val="minor"/>
    </font>
    <font>
      <sz val="11"/>
      <name val="Calibri"/>
      <family val="2"/>
      <scheme val="minor"/>
    </font>
    <font>
      <b/>
      <sz val="9"/>
      <color theme="1"/>
      <name val="Calibri"/>
      <family val="2"/>
      <scheme val="minor"/>
    </font>
    <font>
      <sz val="11"/>
      <color theme="1"/>
      <name val="Calibri"/>
      <family val="2"/>
      <scheme val="minor"/>
    </font>
    <font>
      <b/>
      <sz val="9"/>
      <color indexed="81"/>
      <name val="Tahoma"/>
      <family val="2"/>
    </font>
    <font>
      <b/>
      <sz val="16"/>
      <color theme="1"/>
      <name val="Calibri"/>
      <family val="2"/>
      <scheme val="minor"/>
    </font>
    <font>
      <sz val="12"/>
      <color theme="1"/>
      <name val="Calibri"/>
      <family val="2"/>
      <scheme val="minor"/>
    </font>
    <font>
      <b/>
      <sz val="11"/>
      <name val="Calibri"/>
      <family val="2"/>
      <scheme val="minor"/>
    </font>
    <font>
      <i/>
      <sz val="9"/>
      <color indexed="81"/>
      <name val="Tahoma"/>
      <family val="2"/>
    </font>
    <font>
      <b/>
      <i/>
      <sz val="9"/>
      <color indexed="81"/>
      <name val="Tahoma"/>
      <family val="2"/>
    </font>
    <font>
      <sz val="11"/>
      <color theme="1"/>
      <name val="Calibri"/>
      <family val="2"/>
    </font>
    <font>
      <sz val="10"/>
      <color theme="1"/>
      <name val="Calibri"/>
      <family val="2"/>
      <scheme val="minor"/>
    </font>
    <font>
      <sz val="9"/>
      <color theme="1"/>
      <name val="Calibri"/>
      <family val="2"/>
      <scheme val="minor"/>
    </font>
    <font>
      <sz val="11"/>
      <color rgb="FF006100"/>
      <name val="Calibri"/>
      <family val="2"/>
      <scheme val="minor"/>
    </font>
    <font>
      <sz val="11"/>
      <color rgb="FF008000"/>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theme="0" tint="-0.14999847407452621"/>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4" fillId="0" borderId="0" applyFont="0" applyFill="0" applyBorder="0" applyAlignment="0" applyProtection="0"/>
  </cellStyleXfs>
  <cellXfs count="76">
    <xf numFmtId="0" fontId="0" fillId="0" borderId="0" xfId="0"/>
    <xf numFmtId="49" fontId="0" fillId="0" borderId="0" xfId="0" applyNumberFormat="1"/>
    <xf numFmtId="49" fontId="1" fillId="0" borderId="0" xfId="0" applyNumberFormat="1" applyFont="1"/>
    <xf numFmtId="0" fontId="0" fillId="0" borderId="0" xfId="0"/>
    <xf numFmtId="49" fontId="0" fillId="0" borderId="0" xfId="0" applyNumberFormat="1"/>
    <xf numFmtId="0" fontId="6" fillId="0" borderId="0" xfId="0" applyFont="1"/>
    <xf numFmtId="0" fontId="1" fillId="0" borderId="0" xfId="0" applyFont="1"/>
    <xf numFmtId="0" fontId="0" fillId="0" borderId="0" xfId="0" applyFont="1"/>
    <xf numFmtId="0" fontId="7" fillId="0" borderId="0" xfId="0" applyFont="1"/>
    <xf numFmtId="0" fontId="0" fillId="0" borderId="0" xfId="0" applyAlignment="1">
      <alignment wrapText="1"/>
    </xf>
    <xf numFmtId="0" fontId="8" fillId="0" borderId="0" xfId="0" applyFont="1"/>
    <xf numFmtId="49" fontId="0" fillId="0" borderId="1" xfId="0" applyNumberFormat="1" applyFill="1" applyBorder="1" applyAlignment="1">
      <alignment horizontal="left" vertical="justify"/>
    </xf>
    <xf numFmtId="0" fontId="0" fillId="0" borderId="1" xfId="0" applyFill="1" applyBorder="1" applyAlignment="1">
      <alignment horizontal="center" vertical="justify"/>
    </xf>
    <xf numFmtId="49" fontId="0" fillId="0" borderId="1" xfId="0" applyNumberFormat="1" applyFill="1" applyBorder="1" applyAlignment="1">
      <alignment horizontal="left" vertical="justify" wrapText="1"/>
    </xf>
    <xf numFmtId="49" fontId="0" fillId="0" borderId="1" xfId="0" applyNumberFormat="1" applyFill="1" applyBorder="1" applyAlignment="1">
      <alignment horizontal="center" vertical="justify"/>
    </xf>
    <xf numFmtId="8" fontId="0" fillId="0" borderId="1" xfId="0" applyNumberFormat="1" applyFill="1" applyBorder="1" applyAlignment="1">
      <alignment horizontal="center" vertical="justify"/>
    </xf>
    <xf numFmtId="8" fontId="15" fillId="0" borderId="1" xfId="0" applyNumberFormat="1" applyFont="1" applyFill="1" applyBorder="1" applyAlignment="1">
      <alignment horizontal="center" vertical="justify"/>
    </xf>
    <xf numFmtId="164" fontId="0" fillId="0" borderId="1" xfId="0" applyNumberFormat="1" applyFill="1" applyBorder="1" applyAlignment="1">
      <alignment horizontal="center" vertical="justify"/>
    </xf>
    <xf numFmtId="0" fontId="0" fillId="0" borderId="1" xfId="0" applyFill="1" applyBorder="1" applyAlignment="1">
      <alignment horizontal="right" vertical="justify"/>
    </xf>
    <xf numFmtId="0" fontId="0" fillId="0" borderId="0" xfId="0" applyFill="1" applyAlignment="1">
      <alignment vertical="justify"/>
    </xf>
    <xf numFmtId="49" fontId="0" fillId="0" borderId="1" xfId="0" applyNumberFormat="1" applyFont="1" applyFill="1" applyBorder="1" applyAlignment="1">
      <alignment horizontal="left" vertical="justify"/>
    </xf>
    <xf numFmtId="49" fontId="0" fillId="0" borderId="3" xfId="0" applyNumberFormat="1" applyFont="1" applyFill="1" applyBorder="1" applyAlignment="1">
      <alignment horizontal="left" vertical="justify" wrapText="1"/>
    </xf>
    <xf numFmtId="3" fontId="0" fillId="0" borderId="1" xfId="0" applyNumberFormat="1" applyFill="1" applyBorder="1" applyAlignment="1">
      <alignment horizontal="right" vertical="justify"/>
    </xf>
    <xf numFmtId="49" fontId="0" fillId="0" borderId="1" xfId="0" applyNumberFormat="1" applyFill="1" applyBorder="1" applyAlignment="1">
      <alignment vertical="justify" wrapText="1"/>
    </xf>
    <xf numFmtId="0" fontId="2" fillId="0" borderId="1" xfId="0" applyFont="1" applyFill="1" applyBorder="1" applyAlignment="1">
      <alignment horizontal="left" vertical="justify" wrapText="1"/>
    </xf>
    <xf numFmtId="0" fontId="13" fillId="0" borderId="1" xfId="0" applyFont="1" applyFill="1" applyBorder="1" applyAlignment="1">
      <alignment horizontal="right" vertical="justify"/>
    </xf>
    <xf numFmtId="49" fontId="2" fillId="0" borderId="1" xfId="0" applyNumberFormat="1" applyFont="1" applyFill="1" applyBorder="1" applyAlignment="1">
      <alignment horizontal="left" vertical="justify"/>
    </xf>
    <xf numFmtId="0" fontId="2" fillId="0" borderId="1" xfId="0" applyFont="1" applyFill="1" applyBorder="1" applyAlignment="1">
      <alignment horizontal="center" vertical="justify"/>
    </xf>
    <xf numFmtId="49" fontId="2" fillId="0" borderId="1" xfId="0" applyNumberFormat="1" applyFont="1" applyFill="1" applyBorder="1" applyAlignment="1">
      <alignment horizontal="left" vertical="justify" wrapText="1"/>
    </xf>
    <xf numFmtId="49" fontId="2" fillId="0" borderId="1" xfId="0" applyNumberFormat="1" applyFont="1" applyFill="1" applyBorder="1" applyAlignment="1">
      <alignment horizontal="center" vertical="justify"/>
    </xf>
    <xf numFmtId="8" fontId="2" fillId="0" borderId="1" xfId="0" applyNumberFormat="1" applyFont="1" applyFill="1" applyBorder="1" applyAlignment="1">
      <alignment horizontal="center" vertical="justify"/>
    </xf>
    <xf numFmtId="164" fontId="2" fillId="0" borderId="1" xfId="0" applyNumberFormat="1" applyFont="1" applyFill="1" applyBorder="1" applyAlignment="1">
      <alignment horizontal="center" vertical="justify"/>
    </xf>
    <xf numFmtId="0" fontId="2" fillId="0" borderId="1" xfId="0" applyFont="1" applyFill="1" applyBorder="1" applyAlignment="1">
      <alignment horizontal="right" vertical="justify"/>
    </xf>
    <xf numFmtId="0" fontId="2" fillId="0" borderId="0" xfId="0" applyFont="1" applyFill="1" applyAlignment="1">
      <alignment vertical="justify"/>
    </xf>
    <xf numFmtId="49" fontId="0" fillId="0" borderId="1" xfId="0" applyNumberFormat="1" applyFill="1" applyBorder="1" applyAlignment="1">
      <alignment vertical="justify"/>
    </xf>
    <xf numFmtId="164" fontId="0" fillId="0" borderId="1" xfId="0" applyNumberFormat="1" applyFill="1" applyBorder="1" applyAlignment="1">
      <alignment horizontal="right" vertical="justify"/>
    </xf>
    <xf numFmtId="0" fontId="11" fillId="0" borderId="1" xfId="0" applyFont="1" applyFill="1" applyBorder="1" applyAlignment="1">
      <alignment vertical="justify"/>
    </xf>
    <xf numFmtId="0" fontId="11" fillId="0" borderId="0" xfId="0" applyFont="1" applyFill="1" applyAlignment="1">
      <alignment vertical="justify"/>
    </xf>
    <xf numFmtId="165" fontId="0" fillId="0" borderId="1" xfId="0" applyNumberFormat="1" applyFill="1" applyBorder="1" applyAlignment="1">
      <alignment horizontal="center" vertical="justify"/>
    </xf>
    <xf numFmtId="165" fontId="0" fillId="0" borderId="1" xfId="0" applyNumberFormat="1" applyFont="1" applyFill="1" applyBorder="1" applyAlignment="1">
      <alignment horizontal="center" vertical="justify"/>
    </xf>
    <xf numFmtId="165" fontId="0" fillId="0" borderId="1" xfId="1" applyNumberFormat="1" applyFont="1" applyFill="1" applyBorder="1" applyAlignment="1">
      <alignment horizontal="center" vertical="justify"/>
    </xf>
    <xf numFmtId="0" fontId="0" fillId="0" borderId="4" xfId="0" applyFill="1" applyBorder="1" applyAlignment="1">
      <alignment horizontal="right" vertical="justify"/>
    </xf>
    <xf numFmtId="49" fontId="0" fillId="0" borderId="4" xfId="0" applyNumberFormat="1" applyFont="1" applyFill="1" applyBorder="1" applyAlignment="1">
      <alignment horizontal="left" vertical="justify"/>
    </xf>
    <xf numFmtId="0" fontId="0" fillId="0" borderId="4" xfId="0" applyFill="1" applyBorder="1" applyAlignment="1">
      <alignment horizontal="center" vertical="justify"/>
    </xf>
    <xf numFmtId="49" fontId="0" fillId="0" borderId="4" xfId="0" applyNumberFormat="1" applyFill="1" applyBorder="1" applyAlignment="1">
      <alignment horizontal="left" vertical="justify" wrapText="1"/>
    </xf>
    <xf numFmtId="49" fontId="0" fillId="0" borderId="4" xfId="0" applyNumberFormat="1" applyFill="1" applyBorder="1" applyAlignment="1">
      <alignment horizontal="center" vertical="justify"/>
    </xf>
    <xf numFmtId="8" fontId="0" fillId="0" borderId="4" xfId="0" applyNumberFormat="1" applyFill="1" applyBorder="1" applyAlignment="1">
      <alignment horizontal="center" vertical="justify"/>
    </xf>
    <xf numFmtId="8" fontId="15" fillId="0" borderId="4" xfId="0" applyNumberFormat="1" applyFont="1" applyFill="1" applyBorder="1" applyAlignment="1">
      <alignment horizontal="center" vertical="justify"/>
    </xf>
    <xf numFmtId="164" fontId="0" fillId="0" borderId="4" xfId="0" applyNumberFormat="1" applyFill="1" applyBorder="1" applyAlignment="1">
      <alignment horizontal="center" vertical="justify"/>
    </xf>
    <xf numFmtId="0" fontId="0" fillId="0" borderId="0" xfId="0" applyFill="1" applyBorder="1" applyAlignment="1">
      <alignment horizontal="right" vertical="justify"/>
    </xf>
    <xf numFmtId="49" fontId="0" fillId="0" borderId="0" xfId="0" applyNumberFormat="1" applyFont="1" applyFill="1" applyBorder="1" applyAlignment="1">
      <alignment horizontal="left" vertical="justify"/>
    </xf>
    <xf numFmtId="0" fontId="0" fillId="0" borderId="0" xfId="0" applyFill="1" applyBorder="1" applyAlignment="1">
      <alignment horizontal="center" vertical="justify"/>
    </xf>
    <xf numFmtId="49" fontId="0" fillId="0" borderId="0" xfId="0" applyNumberFormat="1" applyFill="1" applyBorder="1" applyAlignment="1">
      <alignment horizontal="left" vertical="justify" wrapText="1"/>
    </xf>
    <xf numFmtId="49" fontId="0" fillId="0" borderId="0" xfId="0" applyNumberFormat="1" applyFill="1" applyBorder="1" applyAlignment="1">
      <alignment horizontal="center" vertical="justify"/>
    </xf>
    <xf numFmtId="8" fontId="0" fillId="0" borderId="0" xfId="0" applyNumberFormat="1" applyFill="1" applyBorder="1" applyAlignment="1">
      <alignment horizontal="center" vertical="justify"/>
    </xf>
    <xf numFmtId="8" fontId="15" fillId="0" borderId="0" xfId="0" applyNumberFormat="1" applyFont="1" applyFill="1" applyBorder="1" applyAlignment="1">
      <alignment horizontal="center" vertical="justify"/>
    </xf>
    <xf numFmtId="164" fontId="0" fillId="0" borderId="0" xfId="0" applyNumberFormat="1" applyFill="1" applyBorder="1" applyAlignment="1">
      <alignment horizontal="center" vertical="justify"/>
    </xf>
    <xf numFmtId="0" fontId="0" fillId="0" borderId="0" xfId="0" applyFill="1" applyAlignment="1">
      <alignment horizontal="right" vertical="justify"/>
    </xf>
    <xf numFmtId="49" fontId="0" fillId="0" borderId="2" xfId="0" applyNumberFormat="1" applyFont="1" applyFill="1" applyBorder="1" applyAlignment="1">
      <alignment horizontal="left" vertical="justify"/>
    </xf>
    <xf numFmtId="49" fontId="0" fillId="0" borderId="0" xfId="0" applyNumberFormat="1" applyFill="1" applyAlignment="1">
      <alignment horizontal="left" vertical="justify"/>
    </xf>
    <xf numFmtId="49" fontId="0" fillId="0" borderId="0" xfId="0" applyNumberFormat="1" applyFill="1" applyAlignment="1">
      <alignment vertical="justify"/>
    </xf>
    <xf numFmtId="0" fontId="0" fillId="0" borderId="0" xfId="0" applyFill="1" applyAlignment="1">
      <alignment horizontal="center" vertical="justify"/>
    </xf>
    <xf numFmtId="8" fontId="0" fillId="0" borderId="0" xfId="0" applyNumberFormat="1" applyFill="1" applyAlignment="1">
      <alignment horizontal="center" vertical="justify"/>
    </xf>
    <xf numFmtId="8" fontId="0" fillId="0" borderId="0" xfId="0" applyNumberFormat="1" applyFill="1" applyAlignment="1">
      <alignment vertical="justify"/>
    </xf>
    <xf numFmtId="8" fontId="15" fillId="0" borderId="0" xfId="0" applyNumberFormat="1" applyFont="1" applyFill="1" applyAlignment="1">
      <alignment vertical="justify"/>
    </xf>
    <xf numFmtId="164" fontId="0" fillId="0" borderId="0" xfId="0" applyNumberFormat="1" applyFill="1" applyAlignment="1">
      <alignment horizontal="center" vertical="justify"/>
    </xf>
    <xf numFmtId="49" fontId="0" fillId="0" borderId="0" xfId="0" applyNumberFormat="1" applyFill="1" applyBorder="1" applyAlignment="1">
      <alignment horizontal="left" vertical="justify"/>
    </xf>
    <xf numFmtId="8" fontId="12" fillId="0" borderId="1" xfId="0" applyNumberFormat="1" applyFont="1" applyFill="1" applyBorder="1" applyAlignment="1">
      <alignment horizontal="left" vertical="center" wrapText="1"/>
    </xf>
    <xf numFmtId="49" fontId="12" fillId="0" borderId="1" xfId="0" applyNumberFormat="1" applyFont="1" applyFill="1" applyBorder="1" applyAlignment="1">
      <alignment horizontal="left" vertical="center" wrapText="1"/>
    </xf>
    <xf numFmtId="0" fontId="12" fillId="0" borderId="1" xfId="0" applyFont="1" applyFill="1" applyBorder="1" applyAlignment="1">
      <alignment horizontal="left" vertical="center" wrapText="1"/>
    </xf>
    <xf numFmtId="8" fontId="15" fillId="0" borderId="1" xfId="0" applyNumberFormat="1" applyFont="1" applyFill="1" applyBorder="1" applyAlignment="1">
      <alignment horizontal="left" vertical="center" wrapText="1"/>
    </xf>
    <xf numFmtId="164" fontId="12" fillId="0" borderId="1" xfId="0" applyNumberFormat="1" applyFont="1" applyFill="1" applyBorder="1" applyAlignment="1">
      <alignment horizontal="left" vertical="center" wrapText="1"/>
    </xf>
    <xf numFmtId="0" fontId="3" fillId="0" borderId="0" xfId="0" applyFont="1" applyFill="1" applyBorder="1" applyAlignment="1">
      <alignment horizontal="left" vertical="center" wrapText="1"/>
    </xf>
    <xf numFmtId="0" fontId="0" fillId="0" borderId="0" xfId="0" applyFont="1" applyFill="1" applyAlignment="1">
      <alignment vertical="justify"/>
    </xf>
    <xf numFmtId="0" fontId="0" fillId="0" borderId="5" xfId="0" applyFont="1" applyFill="1" applyBorder="1" applyAlignment="1">
      <alignment vertical="justify" wrapText="1"/>
    </xf>
    <xf numFmtId="8" fontId="14" fillId="0" borderId="1" xfId="0" applyNumberFormat="1" applyFont="1" applyFill="1" applyBorder="1" applyAlignment="1">
      <alignment horizontal="center" vertical="justify"/>
    </xf>
  </cellXfs>
  <cellStyles count="2">
    <cellStyle name="Currency" xfId="1" builtinId="4"/>
    <cellStyle name="Normal" xfId="0" builtinId="0"/>
  </cellStyles>
  <dxfs count="0"/>
  <tableStyles count="0" defaultTableStyle="TableStyleMedium9" defaultPivotStyle="PivotStyleLight16"/>
  <colors>
    <mruColors>
      <color rgb="FF008000"/>
      <color rgb="FF009900"/>
      <color rgb="FF99FF99"/>
      <color rgb="FFD6E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13" Type="http://schemas.openxmlformats.org/officeDocument/2006/relationships/comments" Target="../comments1.xml"/><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12" Type="http://schemas.openxmlformats.org/officeDocument/2006/relationships/vmlDrawing" Target="../drawings/vmlDrawing1.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11" Type="http://schemas.openxmlformats.org/officeDocument/2006/relationships/printerSettings" Target="../printerSettings/printerSettings21.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1"/>
  <sheetViews>
    <sheetView workbookViewId="0">
      <selection activeCell="A9" sqref="A9"/>
    </sheetView>
  </sheetViews>
  <sheetFormatPr defaultColWidth="8.7109375" defaultRowHeight="15" x14ac:dyDescent="0.25"/>
  <cols>
    <col min="1" max="1" width="120.42578125" style="1" customWidth="1"/>
    <col min="2" max="2" width="1.140625" style="1" customWidth="1"/>
    <col min="3" max="3" width="11.7109375" style="1" customWidth="1"/>
    <col min="4" max="16384" width="8.7109375" style="1"/>
  </cols>
  <sheetData>
    <row r="1" spans="1:3" ht="21" x14ac:dyDescent="0.35">
      <c r="A1" s="5" t="s">
        <v>3259</v>
      </c>
      <c r="B1" s="3"/>
      <c r="C1" s="3"/>
    </row>
    <row r="2" spans="1:3" x14ac:dyDescent="0.25">
      <c r="A2" s="6" t="s">
        <v>3260</v>
      </c>
      <c r="B2" s="3"/>
      <c r="C2" s="3"/>
    </row>
    <row r="4" spans="1:3" x14ac:dyDescent="0.25">
      <c r="A4" s="6" t="s">
        <v>3237</v>
      </c>
      <c r="B4" s="3"/>
      <c r="C4" s="6" t="s">
        <v>3238</v>
      </c>
    </row>
    <row r="5" spans="1:3" x14ac:dyDescent="0.25">
      <c r="A5" s="3"/>
      <c r="B5" s="3"/>
      <c r="C5" s="3"/>
    </row>
    <row r="6" spans="1:3" x14ac:dyDescent="0.25">
      <c r="A6" s="3"/>
      <c r="B6" s="3"/>
      <c r="C6" s="3"/>
    </row>
    <row r="7" spans="1:3" x14ac:dyDescent="0.25">
      <c r="A7" s="6" t="s">
        <v>3263</v>
      </c>
      <c r="B7" s="3"/>
      <c r="C7" s="3"/>
    </row>
    <row r="8" spans="1:3" x14ac:dyDescent="0.25">
      <c r="A8" s="6" t="s">
        <v>3264</v>
      </c>
      <c r="B8" s="3"/>
      <c r="C8" s="6" t="s">
        <v>3270</v>
      </c>
    </row>
    <row r="9" spans="1:3" x14ac:dyDescent="0.25">
      <c r="A9" s="2" t="s">
        <v>3266</v>
      </c>
    </row>
    <row r="10" spans="1:3" x14ac:dyDescent="0.25">
      <c r="A10" s="6" t="s">
        <v>3239</v>
      </c>
      <c r="B10" s="3"/>
      <c r="C10" s="6" t="s">
        <v>3240</v>
      </c>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8" spans="1:3" x14ac:dyDescent="0.25">
      <c r="A18" s="6" t="s">
        <v>3241</v>
      </c>
      <c r="B18" s="3"/>
      <c r="C18" s="6" t="s">
        <v>3242</v>
      </c>
    </row>
    <row r="20" spans="1:3" x14ac:dyDescent="0.25">
      <c r="A20" s="6" t="s">
        <v>3243</v>
      </c>
      <c r="B20" s="3"/>
      <c r="C20" s="6" t="s">
        <v>3269</v>
      </c>
    </row>
    <row r="21" spans="1:3" x14ac:dyDescent="0.25">
      <c r="A21" s="2"/>
    </row>
    <row r="22" spans="1:3" x14ac:dyDescent="0.25">
      <c r="A22" s="6" t="s">
        <v>3244</v>
      </c>
      <c r="B22" s="3"/>
      <c r="C22" s="6" t="s">
        <v>3274</v>
      </c>
    </row>
    <row r="23" spans="1:3" x14ac:dyDescent="0.25">
      <c r="A23" s="2" t="s">
        <v>3268</v>
      </c>
      <c r="B23" s="3"/>
      <c r="C23" s="3"/>
    </row>
    <row r="29" spans="1:3" x14ac:dyDescent="0.25">
      <c r="A29" s="6" t="s">
        <v>3245</v>
      </c>
      <c r="B29" s="3"/>
      <c r="C29" s="6" t="s">
        <v>3246</v>
      </c>
    </row>
    <row r="30" spans="1:3" x14ac:dyDescent="0.25">
      <c r="A30" s="6" t="s">
        <v>3262</v>
      </c>
      <c r="B30" s="3"/>
      <c r="C30" s="6"/>
    </row>
    <row r="31" spans="1:3" x14ac:dyDescent="0.25">
      <c r="A31" s="6" t="s">
        <v>3267</v>
      </c>
      <c r="B31" s="3"/>
      <c r="C31" s="6"/>
    </row>
    <row r="32" spans="1:3" x14ac:dyDescent="0.25">
      <c r="A32" s="10" t="s">
        <v>3271</v>
      </c>
      <c r="B32" s="3"/>
      <c r="C32" s="3"/>
    </row>
    <row r="33" spans="1:3" s="4" customFormat="1" x14ac:dyDescent="0.25">
      <c r="A33" s="10"/>
      <c r="B33" s="3"/>
      <c r="C33" s="3"/>
    </row>
    <row r="34" spans="1:3" x14ac:dyDescent="0.25">
      <c r="A34" s="6" t="s">
        <v>3247</v>
      </c>
      <c r="B34" s="3"/>
      <c r="C34" s="6" t="s">
        <v>3248</v>
      </c>
    </row>
    <row r="35" spans="1:3" x14ac:dyDescent="0.25">
      <c r="A35" s="6" t="s">
        <v>3261</v>
      </c>
      <c r="B35" s="3"/>
      <c r="C35" s="6"/>
    </row>
    <row r="36" spans="1:3" x14ac:dyDescent="0.25">
      <c r="A36" s="7"/>
      <c r="B36" s="3"/>
      <c r="C36" s="3"/>
    </row>
    <row r="37" spans="1:3" x14ac:dyDescent="0.25">
      <c r="A37" s="6" t="s">
        <v>3249</v>
      </c>
      <c r="B37" s="3"/>
      <c r="C37" s="6" t="s">
        <v>3250</v>
      </c>
    </row>
    <row r="38" spans="1:3" x14ac:dyDescent="0.25">
      <c r="A38" s="6"/>
      <c r="B38" s="3"/>
      <c r="C38" s="6"/>
    </row>
    <row r="39" spans="1:3" x14ac:dyDescent="0.25">
      <c r="A39" s="7"/>
      <c r="B39" s="3"/>
      <c r="C39" s="3"/>
    </row>
    <row r="40" spans="1:3" x14ac:dyDescent="0.25">
      <c r="A40" s="6" t="s">
        <v>3251</v>
      </c>
      <c r="B40" s="3"/>
      <c r="C40" s="6" t="s">
        <v>3252</v>
      </c>
    </row>
    <row r="41" spans="1:3" x14ac:dyDescent="0.25">
      <c r="A41" s="6"/>
      <c r="B41" s="3"/>
      <c r="C41" s="6"/>
    </row>
    <row r="42" spans="1:3" ht="15.75" x14ac:dyDescent="0.25">
      <c r="A42" s="8"/>
      <c r="B42" s="3"/>
      <c r="C42" s="6"/>
    </row>
    <row r="43" spans="1:3" x14ac:dyDescent="0.25">
      <c r="A43" s="6" t="s">
        <v>3253</v>
      </c>
      <c r="B43" s="3"/>
      <c r="C43" s="6" t="s">
        <v>3254</v>
      </c>
    </row>
    <row r="44" spans="1:3" x14ac:dyDescent="0.25">
      <c r="A44" s="6"/>
      <c r="B44" s="3"/>
      <c r="C44" s="6"/>
    </row>
    <row r="46" spans="1:3" x14ac:dyDescent="0.25">
      <c r="A46" s="6" t="s">
        <v>3255</v>
      </c>
      <c r="B46" s="3"/>
      <c r="C46" s="6" t="s">
        <v>3256</v>
      </c>
    </row>
    <row r="47" spans="1:3" x14ac:dyDescent="0.25">
      <c r="A47" s="6"/>
      <c r="B47" s="3"/>
      <c r="C47" s="6"/>
    </row>
    <row r="48" spans="1:3" ht="15.75" x14ac:dyDescent="0.25">
      <c r="A48" s="8"/>
      <c r="B48" s="7"/>
      <c r="C48" s="6"/>
    </row>
    <row r="50" spans="1:3" x14ac:dyDescent="0.25">
      <c r="A50" s="6" t="s">
        <v>3257</v>
      </c>
      <c r="B50" s="3"/>
      <c r="C50" s="6" t="s">
        <v>3258</v>
      </c>
    </row>
    <row r="53" spans="1:3" x14ac:dyDescent="0.25">
      <c r="A53" s="6" t="s">
        <v>3272</v>
      </c>
      <c r="B53" s="3"/>
      <c r="C53" s="3"/>
    </row>
    <row r="54" spans="1:3" x14ac:dyDescent="0.25">
      <c r="A54" s="6" t="s">
        <v>3265</v>
      </c>
      <c r="B54" s="7"/>
      <c r="C54" s="7"/>
    </row>
    <row r="55" spans="1:3" x14ac:dyDescent="0.25">
      <c r="A55" s="3"/>
      <c r="B55" s="7"/>
      <c r="C55" s="7"/>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9"/>
      <c r="B60" s="9"/>
      <c r="C60" s="9"/>
    </row>
    <row r="61" spans="1:3" x14ac:dyDescent="0.25">
      <c r="A61" s="3"/>
      <c r="B61" s="3"/>
      <c r="C61" s="3"/>
    </row>
    <row r="62" spans="1:3" x14ac:dyDescent="0.25">
      <c r="A62" s="3"/>
    </row>
    <row r="63" spans="1:3" x14ac:dyDescent="0.25">
      <c r="A63" s="3"/>
    </row>
    <row r="64" spans="1:3" x14ac:dyDescent="0.25">
      <c r="A64" s="3"/>
    </row>
    <row r="65" spans="1:1" x14ac:dyDescent="0.25">
      <c r="A65" s="3"/>
    </row>
    <row r="66" spans="1:1" x14ac:dyDescent="0.25">
      <c r="A66" s="3"/>
    </row>
    <row r="67" spans="1:1" x14ac:dyDescent="0.25">
      <c r="A67" s="3"/>
    </row>
    <row r="68" spans="1:1" x14ac:dyDescent="0.25">
      <c r="A68" s="3"/>
    </row>
    <row r="69" spans="1:1" x14ac:dyDescent="0.25">
      <c r="A69" s="3"/>
    </row>
    <row r="70" spans="1:1" x14ac:dyDescent="0.25">
      <c r="A70" s="3"/>
    </row>
    <row r="71" spans="1:1" x14ac:dyDescent="0.25">
      <c r="A71" s="3"/>
    </row>
    <row r="72" spans="1:1" x14ac:dyDescent="0.25">
      <c r="A72" s="3"/>
    </row>
    <row r="73" spans="1:1" x14ac:dyDescent="0.25">
      <c r="A73" s="3"/>
    </row>
    <row r="74" spans="1:1" x14ac:dyDescent="0.25">
      <c r="A74" s="3"/>
    </row>
    <row r="75" spans="1:1" x14ac:dyDescent="0.25">
      <c r="A75" s="3"/>
    </row>
    <row r="76" spans="1:1" x14ac:dyDescent="0.25">
      <c r="A76" s="3"/>
    </row>
    <row r="77" spans="1:1" x14ac:dyDescent="0.25">
      <c r="A77" s="3"/>
    </row>
    <row r="78" spans="1:1" x14ac:dyDescent="0.25">
      <c r="A78" s="3"/>
    </row>
    <row r="79" spans="1:1" x14ac:dyDescent="0.25">
      <c r="A79" s="3"/>
    </row>
    <row r="80" spans="1:1" x14ac:dyDescent="0.25">
      <c r="A80" s="3"/>
    </row>
    <row r="81" spans="1:1" x14ac:dyDescent="0.25">
      <c r="A81" s="3"/>
    </row>
  </sheetData>
  <customSheetViews>
    <customSheetView guid="{152DD05A-EA5E-460F-B242-735C25D321C5}">
      <selection activeCell="A9" sqref="A9"/>
      <pageMargins left="0.7" right="0.7" top="0.75" bottom="0.75" header="0.3" footer="0.3"/>
      <pageSetup orientation="portrait" horizontalDpi="4294967294" verticalDpi="4294967294" r:id="rId1"/>
    </customSheetView>
    <customSheetView guid="{9A1D13DB-EF87-4504-BA45-0CA6DB2C2ADB}">
      <selection activeCell="A9" sqref="A9"/>
      <pageMargins left="0.7" right="0.7" top="0.75" bottom="0.75" header="0.3" footer="0.3"/>
      <pageSetup orientation="portrait" horizontalDpi="4294967294" verticalDpi="4294967294" r:id="rId2"/>
    </customSheetView>
    <customSheetView guid="{55162F94-8425-4503-93E2-5CDF41305D77}">
      <selection activeCell="A9" sqref="A9"/>
      <pageMargins left="0.7" right="0.7" top="0.75" bottom="0.75" header="0.3" footer="0.3"/>
      <pageSetup orientation="portrait" horizontalDpi="4294967294" verticalDpi="4294967294" r:id="rId3"/>
    </customSheetView>
    <customSheetView guid="{18A4EB5E-8CFB-4DB0-BE3F-57E8F0668163}">
      <selection activeCell="A9" sqref="A9"/>
      <pageMargins left="0.7" right="0.7" top="0.75" bottom="0.75" header="0.3" footer="0.3"/>
      <pageSetup orientation="portrait" horizontalDpi="4294967294" verticalDpi="4294967294" r:id="rId4"/>
    </customSheetView>
    <customSheetView guid="{07C8C233-28A1-4624-88E8-CAE416A05BFB}">
      <pageMargins left="0.7" right="0.7" top="0.75" bottom="0.75" header="0.3" footer="0.3"/>
    </customSheetView>
    <customSheetView guid="{A4610DFB-769B-496B-A481-1EC1D9B4C34A}" showPageBreaks="1">
      <selection activeCell="A9" sqref="A9"/>
      <pageMargins left="0.7" right="0.7" top="0.75" bottom="0.75" header="0.3" footer="0.3"/>
      <pageSetup orientation="portrait" horizontalDpi="4294967294" verticalDpi="4294967294" r:id="rId5"/>
    </customSheetView>
    <customSheetView guid="{A788DE56-5CD8-4984-8105-0CC63785810C}">
      <selection activeCell="A9" sqref="A9"/>
      <pageMargins left="0.7" right="0.7" top="0.75" bottom="0.75" header="0.3" footer="0.3"/>
      <pageSetup orientation="portrait" horizontalDpi="4294967294" verticalDpi="4294967294" r:id="rId6"/>
    </customSheetView>
    <customSheetView guid="{50B5BA7A-21AD-4F2B-AEFC-999386FE1D90}">
      <selection activeCell="A9" sqref="A9"/>
      <pageMargins left="0.7" right="0.7" top="0.75" bottom="0.75" header="0.3" footer="0.3"/>
      <pageSetup orientation="portrait" horizontalDpi="4294967294" verticalDpi="4294967294" r:id="rId7"/>
    </customSheetView>
    <customSheetView guid="{673011A3-68B4-4372-AE21-81615AABF730}">
      <selection activeCell="A9" sqref="A9"/>
      <pageMargins left="0.7" right="0.7" top="0.75" bottom="0.75" header="0.3" footer="0.3"/>
      <pageSetup orientation="portrait" horizontalDpi="4294967294" verticalDpi="4294967294" r:id="rId8"/>
    </customSheetView>
    <customSheetView guid="{F12CFBAE-B338-47CF-AD64-76D5AB865214}">
      <selection activeCell="A9" sqref="A9"/>
      <pageMargins left="0.7" right="0.7" top="0.75" bottom="0.75" header="0.3" footer="0.3"/>
      <pageSetup orientation="portrait" horizontalDpi="4294967294" verticalDpi="4294967294" r:id="rId9"/>
    </customSheetView>
  </customSheetViews>
  <pageMargins left="0.7" right="0.7" top="0.75" bottom="0.75" header="0.3" footer="0.3"/>
  <pageSetup orientation="portrait" horizontalDpi="4294967294" verticalDpi="4294967294" r:id="rId1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913"/>
  <sheetViews>
    <sheetView tabSelected="1" view="pageLayout" zoomScaleNormal="110" zoomScaleSheetLayoutView="120" workbookViewId="0">
      <selection activeCell="C1" sqref="C1"/>
    </sheetView>
  </sheetViews>
  <sheetFormatPr defaultColWidth="5.85546875" defaultRowHeight="15" x14ac:dyDescent="0.25"/>
  <cols>
    <col min="1" max="1" width="7.28515625" style="58" customWidth="1"/>
    <col min="2" max="2" width="5.42578125" style="12" customWidth="1"/>
    <col min="3" max="3" width="37.85546875" style="59" customWidth="1"/>
    <col min="4" max="4" width="5.85546875" style="60"/>
    <col min="5" max="8" width="5.85546875" style="61"/>
    <col min="9" max="9" width="9.42578125" style="62" customWidth="1"/>
    <col min="10" max="10" width="8.28515625" style="63" customWidth="1"/>
    <col min="11" max="11" width="9.5703125" style="64" customWidth="1"/>
    <col min="12" max="12" width="5.85546875" style="63"/>
    <col min="13" max="13" width="8.42578125" style="65" customWidth="1"/>
    <col min="14" max="14" width="5.85546875" style="57"/>
    <col min="15" max="15" width="7.5703125" style="57" customWidth="1"/>
    <col min="16" max="16384" width="5.85546875" style="19"/>
  </cols>
  <sheetData>
    <row r="1" spans="1:15" s="72" customFormat="1" ht="60" x14ac:dyDescent="0.25">
      <c r="A1" s="68" t="s">
        <v>0</v>
      </c>
      <c r="B1" s="69" t="s">
        <v>3181</v>
      </c>
      <c r="C1" s="68" t="s">
        <v>3217</v>
      </c>
      <c r="D1" s="68" t="s">
        <v>3210</v>
      </c>
      <c r="E1" s="69" t="s">
        <v>3218</v>
      </c>
      <c r="F1" s="69" t="s">
        <v>3213</v>
      </c>
      <c r="G1" s="69" t="s">
        <v>1</v>
      </c>
      <c r="H1" s="69" t="s">
        <v>3602</v>
      </c>
      <c r="I1" s="67" t="s">
        <v>3233</v>
      </c>
      <c r="J1" s="67" t="s">
        <v>3214</v>
      </c>
      <c r="K1" s="70" t="s">
        <v>3215</v>
      </c>
      <c r="L1" s="67" t="s">
        <v>3211</v>
      </c>
      <c r="M1" s="71" t="s">
        <v>3216</v>
      </c>
      <c r="N1" s="69" t="s">
        <v>3212</v>
      </c>
      <c r="O1" s="69" t="s">
        <v>3232</v>
      </c>
    </row>
    <row r="2" spans="1:15" ht="30" x14ac:dyDescent="0.25">
      <c r="A2" s="11" t="s">
        <v>2</v>
      </c>
      <c r="C2" s="13" t="s">
        <v>3</v>
      </c>
      <c r="D2" s="14" t="s">
        <v>3175</v>
      </c>
      <c r="E2" s="12" t="s">
        <v>4</v>
      </c>
      <c r="F2" s="12"/>
      <c r="G2" s="12" t="s">
        <v>5</v>
      </c>
      <c r="H2" s="12"/>
      <c r="I2" s="15" t="s">
        <v>5</v>
      </c>
      <c r="J2" s="15">
        <f>K2*0.027+K2</f>
        <v>5.6895800000000003</v>
      </c>
      <c r="K2" s="16">
        <v>5.54</v>
      </c>
      <c r="L2" s="15"/>
      <c r="M2" s="17"/>
      <c r="N2" s="18">
        <v>15</v>
      </c>
      <c r="O2" s="18">
        <v>30</v>
      </c>
    </row>
    <row r="3" spans="1:15" ht="30" x14ac:dyDescent="0.25">
      <c r="A3" s="20" t="s">
        <v>6</v>
      </c>
      <c r="C3" s="13" t="s">
        <v>7</v>
      </c>
      <c r="D3" s="14" t="s">
        <v>3175</v>
      </c>
      <c r="E3" s="12" t="s">
        <v>4</v>
      </c>
      <c r="F3" s="12"/>
      <c r="G3" s="12" t="s">
        <v>5</v>
      </c>
      <c r="H3" s="12"/>
      <c r="I3" s="15" t="s">
        <v>4</v>
      </c>
      <c r="J3" s="15">
        <f>K3*0.027+K3</f>
        <v>1.0167299999999999</v>
      </c>
      <c r="K3" s="16">
        <v>0.99</v>
      </c>
      <c r="L3" s="15"/>
      <c r="M3" s="17"/>
      <c r="N3" s="18">
        <v>100</v>
      </c>
      <c r="O3" s="18">
        <v>30</v>
      </c>
    </row>
    <row r="4" spans="1:15" ht="30" x14ac:dyDescent="0.25">
      <c r="A4" s="20" t="s">
        <v>8</v>
      </c>
      <c r="C4" s="13" t="s">
        <v>9</v>
      </c>
      <c r="D4" s="14" t="s">
        <v>3175</v>
      </c>
      <c r="E4" s="12" t="s">
        <v>4</v>
      </c>
      <c r="F4" s="12"/>
      <c r="G4" s="12" t="s">
        <v>5</v>
      </c>
      <c r="H4" s="12"/>
      <c r="I4" s="15" t="s">
        <v>4</v>
      </c>
      <c r="J4" s="15">
        <f>K4*0.027+K4</f>
        <v>0.35944999999999999</v>
      </c>
      <c r="K4" s="16">
        <v>0.35</v>
      </c>
      <c r="L4" s="15"/>
      <c r="M4" s="17"/>
      <c r="N4" s="18">
        <v>120</v>
      </c>
      <c r="O4" s="18">
        <v>30</v>
      </c>
    </row>
    <row r="5" spans="1:15" x14ac:dyDescent="0.25">
      <c r="A5" s="20" t="s">
        <v>10</v>
      </c>
      <c r="C5" s="13" t="s">
        <v>11</v>
      </c>
      <c r="D5" s="14" t="s">
        <v>3175</v>
      </c>
      <c r="E5" s="12" t="s">
        <v>4</v>
      </c>
      <c r="F5" s="12"/>
      <c r="G5" s="12" t="s">
        <v>5</v>
      </c>
      <c r="H5" s="12"/>
      <c r="I5" s="15" t="s">
        <v>5</v>
      </c>
      <c r="J5" s="15">
        <f>K5*0.027+K5</f>
        <v>2.9782999999999999</v>
      </c>
      <c r="K5" s="16">
        <v>2.9</v>
      </c>
      <c r="L5" s="15"/>
      <c r="M5" s="17"/>
      <c r="N5" s="18">
        <v>4</v>
      </c>
      <c r="O5" s="18">
        <v>30</v>
      </c>
    </row>
    <row r="6" spans="1:15" ht="30" x14ac:dyDescent="0.25">
      <c r="A6" s="20" t="s">
        <v>12</v>
      </c>
      <c r="C6" s="13" t="s">
        <v>13</v>
      </c>
      <c r="D6" s="14" t="s">
        <v>3175</v>
      </c>
      <c r="E6" s="12" t="s">
        <v>5</v>
      </c>
      <c r="F6" s="12" t="s">
        <v>5</v>
      </c>
      <c r="G6" s="12" t="s">
        <v>5</v>
      </c>
      <c r="H6" s="12"/>
      <c r="I6" s="15" t="s">
        <v>5</v>
      </c>
      <c r="J6" s="15"/>
      <c r="K6" s="16"/>
      <c r="L6" s="15"/>
      <c r="M6" s="17"/>
      <c r="N6" s="18"/>
      <c r="O6" s="18"/>
    </row>
    <row r="7" spans="1:15" ht="30" x14ac:dyDescent="0.25">
      <c r="A7" s="20" t="s">
        <v>14</v>
      </c>
      <c r="C7" s="13" t="s">
        <v>3298</v>
      </c>
      <c r="D7" s="14" t="s">
        <v>3175</v>
      </c>
      <c r="E7" s="12" t="s">
        <v>4</v>
      </c>
      <c r="F7" s="12"/>
      <c r="G7" s="12" t="s">
        <v>5</v>
      </c>
      <c r="H7" s="12"/>
      <c r="I7" s="15" t="s">
        <v>4</v>
      </c>
      <c r="J7" s="15">
        <v>20.350000000000001</v>
      </c>
      <c r="K7" s="16">
        <v>19.8</v>
      </c>
      <c r="L7" s="15"/>
      <c r="M7" s="17"/>
      <c r="N7" s="18">
        <v>4</v>
      </c>
      <c r="O7" s="18">
        <v>30</v>
      </c>
    </row>
    <row r="8" spans="1:15" ht="30" x14ac:dyDescent="0.25">
      <c r="A8" s="20" t="s">
        <v>15</v>
      </c>
      <c r="C8" s="13" t="s">
        <v>16</v>
      </c>
      <c r="D8" s="14" t="s">
        <v>3175</v>
      </c>
      <c r="E8" s="12" t="s">
        <v>4</v>
      </c>
      <c r="F8" s="12"/>
      <c r="G8" s="12" t="s">
        <v>5</v>
      </c>
      <c r="H8" s="12"/>
      <c r="I8" s="15" t="s">
        <v>4</v>
      </c>
      <c r="J8" s="15">
        <v>22.18</v>
      </c>
      <c r="K8" s="16">
        <v>21.58</v>
      </c>
      <c r="L8" s="15"/>
      <c r="M8" s="17"/>
      <c r="N8" s="18">
        <v>30</v>
      </c>
      <c r="O8" s="18">
        <v>30</v>
      </c>
    </row>
    <row r="9" spans="1:15" ht="30" x14ac:dyDescent="0.25">
      <c r="A9" s="20" t="s">
        <v>17</v>
      </c>
      <c r="C9" s="13" t="s">
        <v>18</v>
      </c>
      <c r="D9" s="14" t="s">
        <v>3175</v>
      </c>
      <c r="E9" s="12" t="s">
        <v>5</v>
      </c>
      <c r="F9" s="12"/>
      <c r="G9" s="12" t="s">
        <v>5</v>
      </c>
      <c r="H9" s="12"/>
      <c r="I9" s="15" t="s">
        <v>4</v>
      </c>
      <c r="J9" s="15">
        <v>16.64</v>
      </c>
      <c r="K9" s="16">
        <v>16.190000000000001</v>
      </c>
      <c r="L9" s="15"/>
      <c r="M9" s="17"/>
      <c r="N9" s="18"/>
      <c r="O9" s="18"/>
    </row>
    <row r="10" spans="1:15" ht="30" x14ac:dyDescent="0.25">
      <c r="A10" s="20" t="s">
        <v>3294</v>
      </c>
      <c r="C10" s="13" t="s">
        <v>3296</v>
      </c>
      <c r="D10" s="14" t="s">
        <v>3175</v>
      </c>
      <c r="E10" s="12" t="s">
        <v>4</v>
      </c>
      <c r="F10" s="12"/>
      <c r="G10" s="12" t="s">
        <v>5</v>
      </c>
      <c r="H10" s="12"/>
      <c r="I10" s="15" t="s">
        <v>5</v>
      </c>
      <c r="J10" s="15">
        <v>18.239999999999998</v>
      </c>
      <c r="K10" s="16">
        <v>17.747520000000002</v>
      </c>
      <c r="L10" s="15"/>
      <c r="M10" s="17"/>
      <c r="N10" s="18">
        <v>4</v>
      </c>
      <c r="O10" s="18">
        <v>30</v>
      </c>
    </row>
    <row r="11" spans="1:15" ht="30" x14ac:dyDescent="0.25">
      <c r="A11" s="20" t="s">
        <v>3295</v>
      </c>
      <c r="C11" s="13" t="s">
        <v>3312</v>
      </c>
      <c r="D11" s="14" t="s">
        <v>3175</v>
      </c>
      <c r="E11" s="12" t="s">
        <v>4</v>
      </c>
      <c r="F11" s="12"/>
      <c r="G11" s="12" t="s">
        <v>5</v>
      </c>
      <c r="H11" s="12"/>
      <c r="I11" s="15" t="s">
        <v>5</v>
      </c>
      <c r="J11" s="15">
        <v>2.4500000000000002</v>
      </c>
      <c r="K11" s="16">
        <v>2.3838499999999998</v>
      </c>
      <c r="L11" s="15"/>
      <c r="M11" s="17"/>
      <c r="N11" s="18">
        <v>30</v>
      </c>
      <c r="O11" s="18">
        <v>30</v>
      </c>
    </row>
    <row r="12" spans="1:15" ht="30" x14ac:dyDescent="0.25">
      <c r="A12" s="20" t="s">
        <v>19</v>
      </c>
      <c r="C12" s="13" t="s">
        <v>20</v>
      </c>
      <c r="D12" s="14" t="s">
        <v>3175</v>
      </c>
      <c r="E12" s="12" t="s">
        <v>4</v>
      </c>
      <c r="F12" s="12"/>
      <c r="G12" s="12" t="s">
        <v>4</v>
      </c>
      <c r="H12" s="12"/>
      <c r="I12" s="15" t="s">
        <v>4</v>
      </c>
      <c r="J12" s="15">
        <v>12.84</v>
      </c>
      <c r="K12" s="16">
        <v>12.49</v>
      </c>
      <c r="L12" s="15"/>
      <c r="M12" s="17"/>
      <c r="N12" s="18">
        <v>190</v>
      </c>
      <c r="O12" s="18">
        <v>365</v>
      </c>
    </row>
    <row r="13" spans="1:15" ht="30" x14ac:dyDescent="0.25">
      <c r="A13" s="11" t="s">
        <v>21</v>
      </c>
      <c r="C13" s="13" t="s">
        <v>22</v>
      </c>
      <c r="D13" s="14" t="s">
        <v>3175</v>
      </c>
      <c r="E13" s="12" t="s">
        <v>4</v>
      </c>
      <c r="F13" s="12"/>
      <c r="G13" s="12" t="s">
        <v>4</v>
      </c>
      <c r="H13" s="12"/>
      <c r="I13" s="15" t="s">
        <v>4</v>
      </c>
      <c r="J13" s="15">
        <v>12.84</v>
      </c>
      <c r="K13" s="16">
        <v>12.49</v>
      </c>
      <c r="L13" s="15"/>
      <c r="M13" s="17"/>
      <c r="N13" s="18">
        <v>190</v>
      </c>
      <c r="O13" s="18">
        <v>365</v>
      </c>
    </row>
    <row r="14" spans="1:15" ht="30" x14ac:dyDescent="0.25">
      <c r="A14" s="20" t="s">
        <v>23</v>
      </c>
      <c r="C14" s="13" t="s">
        <v>24</v>
      </c>
      <c r="D14" s="14" t="s">
        <v>3175</v>
      </c>
      <c r="E14" s="12" t="s">
        <v>4</v>
      </c>
      <c r="F14" s="12"/>
      <c r="G14" s="12" t="s">
        <v>4</v>
      </c>
      <c r="H14" s="12"/>
      <c r="I14" s="15" t="s">
        <v>4</v>
      </c>
      <c r="J14" s="15">
        <v>2.4500000000000002</v>
      </c>
      <c r="K14" s="16">
        <v>2.38</v>
      </c>
      <c r="L14" s="15"/>
      <c r="M14" s="17"/>
      <c r="N14" s="18">
        <v>30</v>
      </c>
      <c r="O14" s="18">
        <v>30</v>
      </c>
    </row>
    <row r="15" spans="1:15" ht="30" x14ac:dyDescent="0.25">
      <c r="A15" s="20" t="s">
        <v>25</v>
      </c>
      <c r="C15" s="13" t="s">
        <v>26</v>
      </c>
      <c r="D15" s="14" t="s">
        <v>3175</v>
      </c>
      <c r="E15" s="12" t="s">
        <v>4</v>
      </c>
      <c r="F15" s="12"/>
      <c r="G15" s="12" t="s">
        <v>5</v>
      </c>
      <c r="H15" s="12"/>
      <c r="I15" s="15" t="s">
        <v>5</v>
      </c>
      <c r="J15" s="15">
        <f t="shared" ref="J15:J19" si="0">K15*0.027+K15</f>
        <v>3.6869299999999998</v>
      </c>
      <c r="K15" s="16">
        <v>3.59</v>
      </c>
      <c r="L15" s="15"/>
      <c r="M15" s="17"/>
      <c r="N15" s="18">
        <v>2</v>
      </c>
      <c r="O15" s="18">
        <v>365</v>
      </c>
    </row>
    <row r="16" spans="1:15" ht="30" x14ac:dyDescent="0.25">
      <c r="A16" s="20" t="s">
        <v>27</v>
      </c>
      <c r="C16" s="13" t="s">
        <v>28</v>
      </c>
      <c r="D16" s="14" t="s">
        <v>3175</v>
      </c>
      <c r="E16" s="12" t="s">
        <v>4</v>
      </c>
      <c r="F16" s="12"/>
      <c r="G16" s="12" t="s">
        <v>5</v>
      </c>
      <c r="H16" s="12"/>
      <c r="I16" s="15" t="s">
        <v>5</v>
      </c>
      <c r="J16" s="15">
        <f t="shared" si="0"/>
        <v>3.6869299999999998</v>
      </c>
      <c r="K16" s="16">
        <v>3.59</v>
      </c>
      <c r="L16" s="15"/>
      <c r="M16" s="17"/>
      <c r="N16" s="18">
        <v>2</v>
      </c>
      <c r="O16" s="18">
        <v>365</v>
      </c>
    </row>
    <row r="17" spans="1:15" ht="30" x14ac:dyDescent="0.25">
      <c r="A17" s="20" t="s">
        <v>29</v>
      </c>
      <c r="C17" s="13" t="s">
        <v>30</v>
      </c>
      <c r="D17" s="14" t="s">
        <v>3175</v>
      </c>
      <c r="E17" s="12" t="s">
        <v>4</v>
      </c>
      <c r="F17" s="12"/>
      <c r="G17" s="12" t="s">
        <v>5</v>
      </c>
      <c r="H17" s="12"/>
      <c r="I17" s="15" t="s">
        <v>5</v>
      </c>
      <c r="J17" s="15">
        <f t="shared" si="0"/>
        <v>3.6869299999999998</v>
      </c>
      <c r="K17" s="16">
        <v>3.59</v>
      </c>
      <c r="L17" s="15"/>
      <c r="M17" s="17"/>
      <c r="N17" s="18">
        <v>2</v>
      </c>
      <c r="O17" s="18">
        <v>365</v>
      </c>
    </row>
    <row r="18" spans="1:15" ht="30" x14ac:dyDescent="0.25">
      <c r="A18" s="20" t="s">
        <v>31</v>
      </c>
      <c r="C18" s="13" t="s">
        <v>32</v>
      </c>
      <c r="D18" s="14" t="s">
        <v>3175</v>
      </c>
      <c r="E18" s="12" t="s">
        <v>4</v>
      </c>
      <c r="F18" s="12"/>
      <c r="G18" s="12" t="s">
        <v>5</v>
      </c>
      <c r="H18" s="12"/>
      <c r="I18" s="15" t="s">
        <v>5</v>
      </c>
      <c r="J18" s="15">
        <f t="shared" si="0"/>
        <v>3.6869299999999998</v>
      </c>
      <c r="K18" s="16">
        <v>3.59</v>
      </c>
      <c r="L18" s="15"/>
      <c r="M18" s="17"/>
      <c r="N18" s="18">
        <v>2</v>
      </c>
      <c r="O18" s="18">
        <v>365</v>
      </c>
    </row>
    <row r="19" spans="1:15" x14ac:dyDescent="0.25">
      <c r="A19" s="20" t="s">
        <v>33</v>
      </c>
      <c r="C19" s="13" t="s">
        <v>34</v>
      </c>
      <c r="D19" s="14" t="s">
        <v>3175</v>
      </c>
      <c r="E19" s="12" t="s">
        <v>4</v>
      </c>
      <c r="F19" s="12"/>
      <c r="G19" s="12" t="s">
        <v>5</v>
      </c>
      <c r="H19" s="12"/>
      <c r="I19" s="15" t="s">
        <v>5</v>
      </c>
      <c r="J19" s="15">
        <f t="shared" si="0"/>
        <v>3.0296500000000002</v>
      </c>
      <c r="K19" s="16">
        <v>2.95</v>
      </c>
      <c r="L19" s="15"/>
      <c r="M19" s="17"/>
      <c r="N19" s="18">
        <v>6</v>
      </c>
      <c r="O19" s="18">
        <v>30</v>
      </c>
    </row>
    <row r="20" spans="1:15" ht="30" x14ac:dyDescent="0.25">
      <c r="A20" s="20" t="s">
        <v>35</v>
      </c>
      <c r="C20" s="13" t="s">
        <v>36</v>
      </c>
      <c r="D20" s="14" t="s">
        <v>3175</v>
      </c>
      <c r="E20" s="12" t="s">
        <v>4</v>
      </c>
      <c r="F20" s="12"/>
      <c r="G20" s="12" t="s">
        <v>5</v>
      </c>
      <c r="H20" s="12"/>
      <c r="I20" s="15" t="s">
        <v>4</v>
      </c>
      <c r="J20" s="15">
        <f>K20*0.027+K20</f>
        <v>3.24532</v>
      </c>
      <c r="K20" s="16">
        <v>3.16</v>
      </c>
      <c r="L20" s="15"/>
      <c r="M20" s="17"/>
      <c r="N20" s="18">
        <v>4</v>
      </c>
      <c r="O20" s="18">
        <v>30</v>
      </c>
    </row>
    <row r="21" spans="1:15" ht="30" x14ac:dyDescent="0.25">
      <c r="A21" s="20" t="s">
        <v>37</v>
      </c>
      <c r="C21" s="13" t="s">
        <v>3313</v>
      </c>
      <c r="D21" s="14" t="s">
        <v>3175</v>
      </c>
      <c r="E21" s="12" t="s">
        <v>4</v>
      </c>
      <c r="F21" s="12"/>
      <c r="G21" s="12" t="s">
        <v>5</v>
      </c>
      <c r="H21" s="12"/>
      <c r="I21" s="15" t="s">
        <v>5</v>
      </c>
      <c r="J21" s="15">
        <v>7.26</v>
      </c>
      <c r="K21" s="16">
        <v>7.06</v>
      </c>
      <c r="L21" s="15"/>
      <c r="M21" s="17"/>
      <c r="N21" s="18">
        <v>1</v>
      </c>
      <c r="O21" s="18">
        <v>30</v>
      </c>
    </row>
    <row r="22" spans="1:15" ht="30" x14ac:dyDescent="0.25">
      <c r="A22" s="20" t="s">
        <v>38</v>
      </c>
      <c r="C22" s="13" t="s">
        <v>39</v>
      </c>
      <c r="D22" s="14" t="s">
        <v>3175</v>
      </c>
      <c r="E22" s="12" t="s">
        <v>4</v>
      </c>
      <c r="F22" s="12"/>
      <c r="G22" s="12" t="s">
        <v>5</v>
      </c>
      <c r="H22" s="12"/>
      <c r="I22" s="15" t="s">
        <v>5</v>
      </c>
      <c r="J22" s="15">
        <v>13.95</v>
      </c>
      <c r="K22" s="16">
        <v>13.57</v>
      </c>
      <c r="L22" s="15"/>
      <c r="M22" s="17"/>
      <c r="N22" s="18">
        <v>1</v>
      </c>
      <c r="O22" s="18">
        <v>30</v>
      </c>
    </row>
    <row r="23" spans="1:15" ht="30" x14ac:dyDescent="0.25">
      <c r="A23" s="20" t="s">
        <v>40</v>
      </c>
      <c r="C23" s="13" t="s">
        <v>41</v>
      </c>
      <c r="D23" s="14" t="s">
        <v>3175</v>
      </c>
      <c r="E23" s="12" t="s">
        <v>4</v>
      </c>
      <c r="F23" s="12"/>
      <c r="G23" s="12" t="s">
        <v>5</v>
      </c>
      <c r="H23" s="12"/>
      <c r="I23" s="15" t="s">
        <v>5</v>
      </c>
      <c r="J23" s="15">
        <v>16.96</v>
      </c>
      <c r="K23" s="16">
        <v>16.5</v>
      </c>
      <c r="L23" s="15"/>
      <c r="M23" s="17"/>
      <c r="N23" s="18">
        <v>1</v>
      </c>
      <c r="O23" s="18">
        <v>30</v>
      </c>
    </row>
    <row r="24" spans="1:15" ht="30" x14ac:dyDescent="0.25">
      <c r="A24" s="20" t="s">
        <v>42</v>
      </c>
      <c r="C24" s="13" t="s">
        <v>43</v>
      </c>
      <c r="D24" s="14" t="s">
        <v>3175</v>
      </c>
      <c r="E24" s="12" t="s">
        <v>4</v>
      </c>
      <c r="F24" s="12"/>
      <c r="G24" s="12" t="s">
        <v>5</v>
      </c>
      <c r="H24" s="12"/>
      <c r="I24" s="15" t="s">
        <v>5</v>
      </c>
      <c r="J24" s="15">
        <v>17.41</v>
      </c>
      <c r="K24" s="16">
        <v>16.940000000000001</v>
      </c>
      <c r="L24" s="15"/>
      <c r="M24" s="17"/>
      <c r="N24" s="18">
        <v>1</v>
      </c>
      <c r="O24" s="18">
        <v>30</v>
      </c>
    </row>
    <row r="25" spans="1:15" ht="30" x14ac:dyDescent="0.25">
      <c r="A25" s="20" t="s">
        <v>44</v>
      </c>
      <c r="C25" s="13" t="s">
        <v>45</v>
      </c>
      <c r="D25" s="14" t="s">
        <v>3175</v>
      </c>
      <c r="E25" s="12" t="s">
        <v>4</v>
      </c>
      <c r="F25" s="12"/>
      <c r="G25" s="12" t="s">
        <v>5</v>
      </c>
      <c r="H25" s="12"/>
      <c r="I25" s="15" t="s">
        <v>5</v>
      </c>
      <c r="J25" s="15">
        <v>23.77</v>
      </c>
      <c r="K25" s="16">
        <v>23.13</v>
      </c>
      <c r="L25" s="15"/>
      <c r="M25" s="17"/>
      <c r="N25" s="18">
        <v>1</v>
      </c>
      <c r="O25" s="18">
        <v>30</v>
      </c>
    </row>
    <row r="26" spans="1:15" ht="30" x14ac:dyDescent="0.25">
      <c r="A26" s="20" t="s">
        <v>46</v>
      </c>
      <c r="C26" s="13" t="s">
        <v>47</v>
      </c>
      <c r="D26" s="14" t="s">
        <v>3175</v>
      </c>
      <c r="E26" s="12" t="s">
        <v>4</v>
      </c>
      <c r="F26" s="12"/>
      <c r="G26" s="12" t="s">
        <v>5</v>
      </c>
      <c r="H26" s="12"/>
      <c r="I26" s="15" t="s">
        <v>5</v>
      </c>
      <c r="J26" s="15">
        <v>24.81</v>
      </c>
      <c r="K26" s="16">
        <v>24.14</v>
      </c>
      <c r="L26" s="15"/>
      <c r="M26" s="17"/>
      <c r="N26" s="18">
        <v>1</v>
      </c>
      <c r="O26" s="18">
        <v>30</v>
      </c>
    </row>
    <row r="27" spans="1:15" ht="30" x14ac:dyDescent="0.25">
      <c r="A27" s="20" t="s">
        <v>48</v>
      </c>
      <c r="C27" s="13" t="s">
        <v>49</v>
      </c>
      <c r="D27" s="14" t="s">
        <v>3175</v>
      </c>
      <c r="E27" s="12" t="s">
        <v>4</v>
      </c>
      <c r="F27" s="12"/>
      <c r="G27" s="12" t="s">
        <v>5</v>
      </c>
      <c r="H27" s="12"/>
      <c r="I27" s="15" t="s">
        <v>5</v>
      </c>
      <c r="J27" s="15">
        <v>26.7</v>
      </c>
      <c r="K27" s="16">
        <v>25.98</v>
      </c>
      <c r="L27" s="15"/>
      <c r="M27" s="17"/>
      <c r="N27" s="18">
        <v>1</v>
      </c>
      <c r="O27" s="18">
        <v>30</v>
      </c>
    </row>
    <row r="28" spans="1:15" ht="30" x14ac:dyDescent="0.25">
      <c r="A28" s="20" t="s">
        <v>50</v>
      </c>
      <c r="C28" s="13" t="s">
        <v>51</v>
      </c>
      <c r="D28" s="14" t="s">
        <v>3175</v>
      </c>
      <c r="E28" s="12" t="s">
        <v>4</v>
      </c>
      <c r="F28" s="12"/>
      <c r="G28" s="12" t="s">
        <v>5</v>
      </c>
      <c r="H28" s="12"/>
      <c r="I28" s="15" t="s">
        <v>5</v>
      </c>
      <c r="J28" s="15">
        <v>4.68</v>
      </c>
      <c r="K28" s="16">
        <v>4.55</v>
      </c>
      <c r="L28" s="15"/>
      <c r="M28" s="17"/>
      <c r="N28" s="18">
        <v>1</v>
      </c>
      <c r="O28" s="18">
        <v>30</v>
      </c>
    </row>
    <row r="29" spans="1:15" ht="30" x14ac:dyDescent="0.25">
      <c r="A29" s="20" t="s">
        <v>52</v>
      </c>
      <c r="C29" s="13" t="s">
        <v>53</v>
      </c>
      <c r="D29" s="14" t="s">
        <v>3175</v>
      </c>
      <c r="E29" s="12" t="s">
        <v>4</v>
      </c>
      <c r="F29" s="12"/>
      <c r="G29" s="12" t="s">
        <v>5</v>
      </c>
      <c r="H29" s="12"/>
      <c r="I29" s="15" t="s">
        <v>5</v>
      </c>
      <c r="J29" s="15">
        <f>K29*0.027+K29</f>
        <v>2.6496599999999999</v>
      </c>
      <c r="K29" s="16">
        <v>2.58</v>
      </c>
      <c r="L29" s="15"/>
      <c r="M29" s="17"/>
      <c r="N29" s="18">
        <v>4</v>
      </c>
      <c r="O29" s="18">
        <v>30</v>
      </c>
    </row>
    <row r="30" spans="1:15" ht="30" x14ac:dyDescent="0.25">
      <c r="A30" s="20" t="s">
        <v>54</v>
      </c>
      <c r="C30" s="13" t="s">
        <v>3203</v>
      </c>
      <c r="D30" s="14" t="s">
        <v>3175</v>
      </c>
      <c r="E30" s="12" t="s">
        <v>4</v>
      </c>
      <c r="F30" s="12"/>
      <c r="G30" s="12" t="s">
        <v>5</v>
      </c>
      <c r="H30" s="12"/>
      <c r="I30" s="15" t="s">
        <v>5</v>
      </c>
      <c r="J30" s="15">
        <f>K30*0.027+K30</f>
        <v>9.7462300000000006</v>
      </c>
      <c r="K30" s="16">
        <v>9.49</v>
      </c>
      <c r="L30" s="15"/>
      <c r="M30" s="17"/>
      <c r="N30" s="18">
        <v>30</v>
      </c>
      <c r="O30" s="18">
        <v>30</v>
      </c>
    </row>
    <row r="31" spans="1:15" ht="30" x14ac:dyDescent="0.25">
      <c r="A31" s="20" t="s">
        <v>55</v>
      </c>
      <c r="C31" s="13" t="s">
        <v>3228</v>
      </c>
      <c r="D31" s="14" t="s">
        <v>3175</v>
      </c>
      <c r="E31" s="12" t="s">
        <v>4</v>
      </c>
      <c r="F31" s="12"/>
      <c r="G31" s="12" t="s">
        <v>5</v>
      </c>
      <c r="H31" s="12"/>
      <c r="I31" s="15" t="s">
        <v>5</v>
      </c>
      <c r="J31" s="15">
        <v>41.94</v>
      </c>
      <c r="K31" s="16">
        <v>40.81</v>
      </c>
      <c r="L31" s="15"/>
      <c r="M31" s="17"/>
      <c r="N31" s="18">
        <v>1</v>
      </c>
      <c r="O31" s="18">
        <v>30</v>
      </c>
    </row>
    <row r="32" spans="1:15" ht="30" x14ac:dyDescent="0.25">
      <c r="A32" s="20" t="s">
        <v>56</v>
      </c>
      <c r="C32" s="13" t="s">
        <v>57</v>
      </c>
      <c r="D32" s="14" t="s">
        <v>3175</v>
      </c>
      <c r="E32" s="12" t="s">
        <v>4</v>
      </c>
      <c r="F32" s="12"/>
      <c r="G32" s="12" t="s">
        <v>5</v>
      </c>
      <c r="H32" s="12"/>
      <c r="I32" s="15" t="s">
        <v>5</v>
      </c>
      <c r="J32" s="15">
        <v>9.82</v>
      </c>
      <c r="K32" s="16">
        <v>9.5500000000000007</v>
      </c>
      <c r="L32" s="15"/>
      <c r="M32" s="17"/>
      <c r="N32" s="18">
        <v>1</v>
      </c>
      <c r="O32" s="18">
        <v>30</v>
      </c>
    </row>
    <row r="33" spans="1:15" ht="30" x14ac:dyDescent="0.25">
      <c r="A33" s="20" t="s">
        <v>58</v>
      </c>
      <c r="C33" s="13" t="s">
        <v>59</v>
      </c>
      <c r="D33" s="14" t="s">
        <v>3175</v>
      </c>
      <c r="E33" s="12" t="s">
        <v>4</v>
      </c>
      <c r="F33" s="12"/>
      <c r="G33" s="12" t="s">
        <v>5</v>
      </c>
      <c r="H33" s="12"/>
      <c r="I33" s="15" t="s">
        <v>4</v>
      </c>
      <c r="J33" s="15">
        <v>6.51</v>
      </c>
      <c r="K33" s="16">
        <v>6.33</v>
      </c>
      <c r="L33" s="15"/>
      <c r="M33" s="17"/>
      <c r="N33" s="18">
        <v>30</v>
      </c>
      <c r="O33" s="18">
        <v>30</v>
      </c>
    </row>
    <row r="34" spans="1:15" ht="30" x14ac:dyDescent="0.25">
      <c r="A34" s="20" t="s">
        <v>60</v>
      </c>
      <c r="C34" s="13" t="s">
        <v>61</v>
      </c>
      <c r="D34" s="14" t="s">
        <v>3175</v>
      </c>
      <c r="E34" s="12" t="s">
        <v>4</v>
      </c>
      <c r="F34" s="12"/>
      <c r="G34" s="12" t="s">
        <v>5</v>
      </c>
      <c r="H34" s="12"/>
      <c r="I34" s="15" t="s">
        <v>5</v>
      </c>
      <c r="J34" s="15">
        <f>K34*0.027+K34</f>
        <v>2.9782999999999999</v>
      </c>
      <c r="K34" s="16">
        <v>2.9</v>
      </c>
      <c r="L34" s="15"/>
      <c r="M34" s="17"/>
      <c r="N34" s="18">
        <v>1</v>
      </c>
      <c r="O34" s="18">
        <v>30</v>
      </c>
    </row>
    <row r="35" spans="1:15" ht="30" x14ac:dyDescent="0.25">
      <c r="A35" s="20" t="s">
        <v>62</v>
      </c>
      <c r="C35" s="13" t="s">
        <v>63</v>
      </c>
      <c r="D35" s="14" t="s">
        <v>3175</v>
      </c>
      <c r="E35" s="12" t="s">
        <v>4</v>
      </c>
      <c r="F35" s="12"/>
      <c r="G35" s="12" t="s">
        <v>5</v>
      </c>
      <c r="H35" s="12"/>
      <c r="I35" s="15" t="s">
        <v>5</v>
      </c>
      <c r="J35" s="15">
        <f>K35*0.027+K35</f>
        <v>0.11297</v>
      </c>
      <c r="K35" s="16">
        <v>0.11</v>
      </c>
      <c r="L35" s="15"/>
      <c r="M35" s="17"/>
      <c r="N35" s="18">
        <v>200</v>
      </c>
      <c r="O35" s="18">
        <v>30</v>
      </c>
    </row>
    <row r="36" spans="1:15" ht="30" x14ac:dyDescent="0.25">
      <c r="A36" s="20" t="s">
        <v>64</v>
      </c>
      <c r="C36" s="13" t="s">
        <v>65</v>
      </c>
      <c r="D36" s="14" t="s">
        <v>3175</v>
      </c>
      <c r="E36" s="12" t="s">
        <v>4</v>
      </c>
      <c r="F36" s="12"/>
      <c r="G36" s="12" t="s">
        <v>5</v>
      </c>
      <c r="H36" s="12"/>
      <c r="I36" s="15" t="s">
        <v>5</v>
      </c>
      <c r="J36" s="15">
        <v>2.0699999999999998</v>
      </c>
      <c r="K36" s="16">
        <v>2.0099999999999998</v>
      </c>
      <c r="L36" s="15"/>
      <c r="M36" s="17"/>
      <c r="N36" s="18">
        <v>8</v>
      </c>
      <c r="O36" s="18">
        <v>30</v>
      </c>
    </row>
    <row r="37" spans="1:15" ht="30" x14ac:dyDescent="0.25">
      <c r="A37" s="20" t="s">
        <v>66</v>
      </c>
      <c r="C37" s="13" t="s">
        <v>67</v>
      </c>
      <c r="D37" s="14" t="s">
        <v>3175</v>
      </c>
      <c r="E37" s="12" t="s">
        <v>4</v>
      </c>
      <c r="F37" s="12"/>
      <c r="G37" s="12" t="s">
        <v>5</v>
      </c>
      <c r="H37" s="12"/>
      <c r="I37" s="15" t="s">
        <v>5</v>
      </c>
      <c r="J37" s="15">
        <v>4.63</v>
      </c>
      <c r="K37" s="16">
        <v>4.5</v>
      </c>
      <c r="L37" s="15"/>
      <c r="M37" s="17"/>
      <c r="N37" s="18">
        <v>2</v>
      </c>
      <c r="O37" s="18">
        <v>30</v>
      </c>
    </row>
    <row r="38" spans="1:15" ht="30" x14ac:dyDescent="0.25">
      <c r="A38" s="20" t="s">
        <v>68</v>
      </c>
      <c r="C38" s="13" t="s">
        <v>69</v>
      </c>
      <c r="D38" s="14" t="s">
        <v>3175</v>
      </c>
      <c r="E38" s="12" t="s">
        <v>4</v>
      </c>
      <c r="F38" s="12"/>
      <c r="G38" s="12" t="s">
        <v>5</v>
      </c>
      <c r="H38" s="12"/>
      <c r="I38" s="15" t="s">
        <v>4</v>
      </c>
      <c r="J38" s="15">
        <v>10.99</v>
      </c>
      <c r="K38" s="16">
        <v>10.69</v>
      </c>
      <c r="L38" s="15"/>
      <c r="M38" s="17"/>
      <c r="N38" s="18">
        <v>1</v>
      </c>
      <c r="O38" s="18">
        <v>30</v>
      </c>
    </row>
    <row r="39" spans="1:15" ht="30" x14ac:dyDescent="0.25">
      <c r="A39" s="20" t="s">
        <v>70</v>
      </c>
      <c r="C39" s="13" t="s">
        <v>71</v>
      </c>
      <c r="D39" s="14" t="s">
        <v>3175</v>
      </c>
      <c r="E39" s="12" t="s">
        <v>4</v>
      </c>
      <c r="F39" s="12"/>
      <c r="G39" s="12" t="s">
        <v>5</v>
      </c>
      <c r="H39" s="12"/>
      <c r="I39" s="15" t="s">
        <v>5</v>
      </c>
      <c r="J39" s="15">
        <v>20.61</v>
      </c>
      <c r="K39" s="16">
        <v>20.05</v>
      </c>
      <c r="L39" s="15"/>
      <c r="M39" s="17"/>
      <c r="N39" s="18">
        <v>1</v>
      </c>
      <c r="O39" s="18">
        <v>30</v>
      </c>
    </row>
    <row r="40" spans="1:15" ht="30" x14ac:dyDescent="0.25">
      <c r="A40" s="20" t="s">
        <v>72</v>
      </c>
      <c r="C40" s="13" t="s">
        <v>73</v>
      </c>
      <c r="D40" s="14" t="s">
        <v>3175</v>
      </c>
      <c r="E40" s="12" t="s">
        <v>4</v>
      </c>
      <c r="F40" s="12"/>
      <c r="G40" s="12" t="s">
        <v>5</v>
      </c>
      <c r="H40" s="12"/>
      <c r="I40" s="15" t="s">
        <v>4</v>
      </c>
      <c r="J40" s="15">
        <v>12.9</v>
      </c>
      <c r="K40" s="16">
        <v>12.55</v>
      </c>
      <c r="L40" s="15"/>
      <c r="M40" s="17"/>
      <c r="N40" s="18">
        <v>2</v>
      </c>
      <c r="O40" s="18">
        <v>30</v>
      </c>
    </row>
    <row r="41" spans="1:15" ht="30" x14ac:dyDescent="0.25">
      <c r="A41" s="20" t="s">
        <v>74</v>
      </c>
      <c r="C41" s="13" t="s">
        <v>3314</v>
      </c>
      <c r="D41" s="14" t="s">
        <v>3175</v>
      </c>
      <c r="E41" s="12" t="s">
        <v>4</v>
      </c>
      <c r="F41" s="12"/>
      <c r="G41" s="12" t="s">
        <v>5</v>
      </c>
      <c r="H41" s="12"/>
      <c r="I41" s="15" t="s">
        <v>5</v>
      </c>
      <c r="J41" s="15">
        <f>K41*0.027+K41</f>
        <v>1.53023</v>
      </c>
      <c r="K41" s="16">
        <v>1.49</v>
      </c>
      <c r="L41" s="15"/>
      <c r="M41" s="17"/>
      <c r="N41" s="18">
        <v>30</v>
      </c>
      <c r="O41" s="18">
        <v>30</v>
      </c>
    </row>
    <row r="42" spans="1:15" ht="30" x14ac:dyDescent="0.25">
      <c r="A42" s="20" t="s">
        <v>75</v>
      </c>
      <c r="C42" s="13" t="s">
        <v>3200</v>
      </c>
      <c r="D42" s="14" t="s">
        <v>3175</v>
      </c>
      <c r="E42" s="12" t="s">
        <v>4</v>
      </c>
      <c r="F42" s="12"/>
      <c r="G42" s="12" t="s">
        <v>5</v>
      </c>
      <c r="H42" s="12"/>
      <c r="I42" s="15" t="s">
        <v>5</v>
      </c>
      <c r="J42" s="15">
        <f>K42*0.027+K42</f>
        <v>1.62266</v>
      </c>
      <c r="K42" s="16">
        <v>1.58</v>
      </c>
      <c r="L42" s="15"/>
      <c r="M42" s="17"/>
      <c r="N42" s="18">
        <v>200</v>
      </c>
      <c r="O42" s="18">
        <v>30</v>
      </c>
    </row>
    <row r="43" spans="1:15" ht="30" x14ac:dyDescent="0.25">
      <c r="A43" s="20" t="s">
        <v>76</v>
      </c>
      <c r="C43" s="13" t="s">
        <v>77</v>
      </c>
      <c r="D43" s="14" t="s">
        <v>3175</v>
      </c>
      <c r="E43" s="12" t="s">
        <v>4</v>
      </c>
      <c r="F43" s="12"/>
      <c r="G43" s="12" t="s">
        <v>5</v>
      </c>
      <c r="H43" s="12"/>
      <c r="I43" s="15" t="s">
        <v>5</v>
      </c>
      <c r="J43" s="15">
        <v>2.09</v>
      </c>
      <c r="K43" s="16">
        <v>2.0299999999999998</v>
      </c>
      <c r="L43" s="15"/>
      <c r="M43" s="17"/>
      <c r="N43" s="18">
        <v>200</v>
      </c>
      <c r="O43" s="18">
        <v>30</v>
      </c>
    </row>
    <row r="44" spans="1:15" ht="30" x14ac:dyDescent="0.25">
      <c r="A44" s="11" t="s">
        <v>78</v>
      </c>
      <c r="C44" s="13" t="s">
        <v>3201</v>
      </c>
      <c r="D44" s="14" t="s">
        <v>3175</v>
      </c>
      <c r="E44" s="12" t="s">
        <v>4</v>
      </c>
      <c r="F44" s="12"/>
      <c r="G44" s="12" t="s">
        <v>5</v>
      </c>
      <c r="H44" s="12"/>
      <c r="I44" s="15" t="s">
        <v>5</v>
      </c>
      <c r="J44" s="15">
        <v>6.26</v>
      </c>
      <c r="K44" s="16">
        <v>6.09</v>
      </c>
      <c r="L44" s="15"/>
      <c r="M44" s="17"/>
      <c r="N44" s="18">
        <v>200</v>
      </c>
      <c r="O44" s="18">
        <v>30</v>
      </c>
    </row>
    <row r="45" spans="1:15" x14ac:dyDescent="0.25">
      <c r="A45" s="20" t="s">
        <v>79</v>
      </c>
      <c r="C45" s="13" t="s">
        <v>3209</v>
      </c>
      <c r="D45" s="14" t="s">
        <v>3175</v>
      </c>
      <c r="E45" s="12" t="s">
        <v>4</v>
      </c>
      <c r="F45" s="12"/>
      <c r="G45" s="12" t="s">
        <v>5</v>
      </c>
      <c r="H45" s="12"/>
      <c r="I45" s="15" t="s">
        <v>5</v>
      </c>
      <c r="J45" s="15">
        <v>8.5500000000000007</v>
      </c>
      <c r="K45" s="16">
        <v>8.32</v>
      </c>
      <c r="L45" s="15"/>
      <c r="M45" s="17"/>
      <c r="N45" s="18">
        <v>30</v>
      </c>
      <c r="O45" s="18">
        <v>30</v>
      </c>
    </row>
    <row r="46" spans="1:15" ht="30" x14ac:dyDescent="0.25">
      <c r="A46" s="20" t="s">
        <v>80</v>
      </c>
      <c r="C46" s="13" t="s">
        <v>3315</v>
      </c>
      <c r="D46" s="14" t="s">
        <v>3175</v>
      </c>
      <c r="E46" s="12" t="s">
        <v>4</v>
      </c>
      <c r="F46" s="12"/>
      <c r="G46" s="12" t="s">
        <v>5</v>
      </c>
      <c r="H46" s="12"/>
      <c r="I46" s="15" t="s">
        <v>5</v>
      </c>
      <c r="J46" s="15">
        <v>40.9</v>
      </c>
      <c r="K46" s="16">
        <v>39.799999999999997</v>
      </c>
      <c r="L46" s="15"/>
      <c r="M46" s="17"/>
      <c r="N46" s="18">
        <v>1</v>
      </c>
      <c r="O46" s="18">
        <v>90</v>
      </c>
    </row>
    <row r="47" spans="1:15" ht="30" x14ac:dyDescent="0.25">
      <c r="A47" s="20" t="s">
        <v>81</v>
      </c>
      <c r="C47" s="13" t="s">
        <v>3316</v>
      </c>
      <c r="D47" s="14" t="s">
        <v>3175</v>
      </c>
      <c r="E47" s="12" t="s">
        <v>4</v>
      </c>
      <c r="F47" s="12"/>
      <c r="G47" s="12" t="s">
        <v>5</v>
      </c>
      <c r="H47" s="12"/>
      <c r="I47" s="15" t="s">
        <v>5</v>
      </c>
      <c r="J47" s="15">
        <v>9.1199999999999992</v>
      </c>
      <c r="K47" s="16">
        <v>8.8699999999999992</v>
      </c>
      <c r="L47" s="15"/>
      <c r="M47" s="17"/>
      <c r="N47" s="18">
        <v>2</v>
      </c>
      <c r="O47" s="18">
        <v>30</v>
      </c>
    </row>
    <row r="48" spans="1:15" ht="30" x14ac:dyDescent="0.25">
      <c r="A48" s="20" t="s">
        <v>82</v>
      </c>
      <c r="C48" s="13" t="s">
        <v>83</v>
      </c>
      <c r="D48" s="14" t="s">
        <v>3175</v>
      </c>
      <c r="E48" s="12" t="s">
        <v>4</v>
      </c>
      <c r="F48" s="12"/>
      <c r="G48" s="12" t="s">
        <v>5</v>
      </c>
      <c r="H48" s="12"/>
      <c r="I48" s="15" t="s">
        <v>5</v>
      </c>
      <c r="J48" s="15">
        <v>6.23</v>
      </c>
      <c r="K48" s="16">
        <v>6.06</v>
      </c>
      <c r="L48" s="15"/>
      <c r="M48" s="17"/>
      <c r="N48" s="18">
        <v>2</v>
      </c>
      <c r="O48" s="18">
        <v>30</v>
      </c>
    </row>
    <row r="49" spans="1:15" ht="30" x14ac:dyDescent="0.25">
      <c r="A49" s="20" t="s">
        <v>84</v>
      </c>
      <c r="C49" s="13" t="s">
        <v>85</v>
      </c>
      <c r="D49" s="14" t="s">
        <v>3175</v>
      </c>
      <c r="E49" s="12" t="s">
        <v>4</v>
      </c>
      <c r="F49" s="12"/>
      <c r="G49" s="12" t="s">
        <v>5</v>
      </c>
      <c r="H49" s="12"/>
      <c r="I49" s="15" t="s">
        <v>5</v>
      </c>
      <c r="J49" s="15">
        <f>K49*0.027+K49</f>
        <v>0.48268999999999995</v>
      </c>
      <c r="K49" s="16">
        <v>0.47</v>
      </c>
      <c r="L49" s="15"/>
      <c r="M49" s="17"/>
      <c r="N49" s="18">
        <v>30</v>
      </c>
      <c r="O49" s="18">
        <v>30</v>
      </c>
    </row>
    <row r="50" spans="1:15" x14ac:dyDescent="0.25">
      <c r="A50" s="20" t="s">
        <v>86</v>
      </c>
      <c r="C50" s="13" t="s">
        <v>87</v>
      </c>
      <c r="D50" s="14" t="s">
        <v>3175</v>
      </c>
      <c r="E50" s="12" t="s">
        <v>4</v>
      </c>
      <c r="F50" s="12"/>
      <c r="G50" s="12" t="s">
        <v>4</v>
      </c>
      <c r="H50" s="12"/>
      <c r="I50" s="15" t="s">
        <v>4</v>
      </c>
      <c r="J50" s="15">
        <v>17.27</v>
      </c>
      <c r="K50" s="16">
        <v>16.8</v>
      </c>
      <c r="L50" s="15"/>
      <c r="M50" s="17"/>
      <c r="N50" s="18">
        <v>1</v>
      </c>
      <c r="O50" s="18">
        <v>60</v>
      </c>
    </row>
    <row r="51" spans="1:15" ht="30" x14ac:dyDescent="0.25">
      <c r="A51" s="20" t="s">
        <v>88</v>
      </c>
      <c r="C51" s="13" t="s">
        <v>3202</v>
      </c>
      <c r="D51" s="14" t="s">
        <v>3175</v>
      </c>
      <c r="E51" s="12" t="s">
        <v>4</v>
      </c>
      <c r="F51" s="12"/>
      <c r="G51" s="12" t="s">
        <v>4</v>
      </c>
      <c r="H51" s="12"/>
      <c r="I51" s="15" t="s">
        <v>4</v>
      </c>
      <c r="J51" s="15">
        <f>K51*0.027+K51</f>
        <v>2.6393899999999997</v>
      </c>
      <c r="K51" s="16">
        <v>2.57</v>
      </c>
      <c r="L51" s="15"/>
      <c r="M51" s="17"/>
      <c r="N51" s="18">
        <v>20</v>
      </c>
      <c r="O51" s="18">
        <v>30</v>
      </c>
    </row>
    <row r="52" spans="1:15" ht="30" x14ac:dyDescent="0.25">
      <c r="A52" s="20" t="s">
        <v>89</v>
      </c>
      <c r="C52" s="13" t="s">
        <v>90</v>
      </c>
      <c r="D52" s="14" t="s">
        <v>3175</v>
      </c>
      <c r="E52" s="12" t="s">
        <v>4</v>
      </c>
      <c r="F52" s="12"/>
      <c r="G52" s="12" t="s">
        <v>4</v>
      </c>
      <c r="H52" s="12"/>
      <c r="I52" s="15" t="s">
        <v>5</v>
      </c>
      <c r="J52" s="15">
        <f>K52*0.027+K52</f>
        <v>2.8858700000000002</v>
      </c>
      <c r="K52" s="16">
        <v>2.81</v>
      </c>
      <c r="L52" s="15"/>
      <c r="M52" s="17"/>
      <c r="N52" s="18">
        <v>3</v>
      </c>
      <c r="O52" s="18">
        <v>60</v>
      </c>
    </row>
    <row r="53" spans="1:15" ht="30" x14ac:dyDescent="0.25">
      <c r="A53" s="20" t="s">
        <v>91</v>
      </c>
      <c r="C53" s="13" t="s">
        <v>3195</v>
      </c>
      <c r="D53" s="14" t="s">
        <v>3175</v>
      </c>
      <c r="E53" s="12" t="s">
        <v>4</v>
      </c>
      <c r="F53" s="12"/>
      <c r="G53" s="12" t="s">
        <v>4</v>
      </c>
      <c r="H53" s="12"/>
      <c r="I53" s="15" t="s">
        <v>4</v>
      </c>
      <c r="J53" s="15">
        <v>2.0699999999999998</v>
      </c>
      <c r="K53" s="16">
        <v>2.0099999999999998</v>
      </c>
      <c r="L53" s="15"/>
      <c r="M53" s="17"/>
      <c r="N53" s="18">
        <v>4</v>
      </c>
      <c r="O53" s="18">
        <v>30</v>
      </c>
    </row>
    <row r="54" spans="1:15" x14ac:dyDescent="0.25">
      <c r="A54" s="20" t="s">
        <v>92</v>
      </c>
      <c r="C54" s="13" t="s">
        <v>93</v>
      </c>
      <c r="D54" s="14" t="s">
        <v>3175</v>
      </c>
      <c r="E54" s="12" t="s">
        <v>4</v>
      </c>
      <c r="F54" s="12"/>
      <c r="G54" s="12" t="s">
        <v>4</v>
      </c>
      <c r="H54" s="12"/>
      <c r="I54" s="15" t="s">
        <v>5</v>
      </c>
      <c r="J54" s="15">
        <f t="shared" ref="J54:J60" si="1">K54*0.027+K54</f>
        <v>1.58158</v>
      </c>
      <c r="K54" s="16">
        <v>1.54</v>
      </c>
      <c r="L54" s="15"/>
      <c r="M54" s="17"/>
      <c r="N54" s="18">
        <v>10</v>
      </c>
      <c r="O54" s="18">
        <v>30</v>
      </c>
    </row>
    <row r="55" spans="1:15" x14ac:dyDescent="0.25">
      <c r="A55" s="20" t="s">
        <v>94</v>
      </c>
      <c r="C55" s="13" t="s">
        <v>95</v>
      </c>
      <c r="D55" s="14" t="s">
        <v>3175</v>
      </c>
      <c r="E55" s="12" t="s">
        <v>4</v>
      </c>
      <c r="F55" s="12"/>
      <c r="G55" s="12" t="s">
        <v>4</v>
      </c>
      <c r="H55" s="12"/>
      <c r="I55" s="15" t="s">
        <v>5</v>
      </c>
      <c r="J55" s="15">
        <f t="shared" si="1"/>
        <v>6.3365900000000002</v>
      </c>
      <c r="K55" s="16">
        <v>6.17</v>
      </c>
      <c r="L55" s="15"/>
      <c r="M55" s="17"/>
      <c r="N55" s="18">
        <v>1</v>
      </c>
      <c r="O55" s="18">
        <v>30</v>
      </c>
    </row>
    <row r="56" spans="1:15" x14ac:dyDescent="0.25">
      <c r="A56" s="20" t="s">
        <v>96</v>
      </c>
      <c r="C56" s="13" t="s">
        <v>97</v>
      </c>
      <c r="D56" s="14" t="s">
        <v>3175</v>
      </c>
      <c r="E56" s="12" t="s">
        <v>4</v>
      </c>
      <c r="F56" s="12"/>
      <c r="G56" s="12" t="s">
        <v>4</v>
      </c>
      <c r="H56" s="12"/>
      <c r="I56" s="15" t="s">
        <v>5</v>
      </c>
      <c r="J56" s="15">
        <f t="shared" si="1"/>
        <v>0.23621</v>
      </c>
      <c r="K56" s="16">
        <v>0.23</v>
      </c>
      <c r="L56" s="15"/>
      <c r="M56" s="17"/>
      <c r="N56" s="18">
        <v>30</v>
      </c>
      <c r="O56" s="18">
        <v>30</v>
      </c>
    </row>
    <row r="57" spans="1:15" ht="30" x14ac:dyDescent="0.25">
      <c r="A57" s="20" t="s">
        <v>98</v>
      </c>
      <c r="C57" s="13" t="s">
        <v>99</v>
      </c>
      <c r="D57" s="14" t="s">
        <v>3175</v>
      </c>
      <c r="E57" s="12" t="s">
        <v>4</v>
      </c>
      <c r="F57" s="12"/>
      <c r="G57" s="12" t="s">
        <v>4</v>
      </c>
      <c r="H57" s="12"/>
      <c r="I57" s="15" t="s">
        <v>5</v>
      </c>
      <c r="J57" s="15">
        <f t="shared" si="1"/>
        <v>2.1567000000000003</v>
      </c>
      <c r="K57" s="16">
        <v>2.1</v>
      </c>
      <c r="L57" s="15"/>
      <c r="M57" s="17"/>
      <c r="N57" s="18">
        <v>2</v>
      </c>
      <c r="O57" s="18">
        <v>30</v>
      </c>
    </row>
    <row r="58" spans="1:15" x14ac:dyDescent="0.25">
      <c r="A58" s="20" t="s">
        <v>100</v>
      </c>
      <c r="C58" s="13" t="s">
        <v>101</v>
      </c>
      <c r="D58" s="14" t="s">
        <v>3175</v>
      </c>
      <c r="E58" s="12" t="s">
        <v>4</v>
      </c>
      <c r="F58" s="12"/>
      <c r="G58" s="12" t="s">
        <v>4</v>
      </c>
      <c r="H58" s="12"/>
      <c r="I58" s="15" t="s">
        <v>5</v>
      </c>
      <c r="J58" s="15">
        <f t="shared" si="1"/>
        <v>3.26586</v>
      </c>
      <c r="K58" s="16">
        <v>3.18</v>
      </c>
      <c r="L58" s="15"/>
      <c r="M58" s="17"/>
      <c r="N58" s="18">
        <v>2</v>
      </c>
      <c r="O58" s="18">
        <v>30</v>
      </c>
    </row>
    <row r="59" spans="1:15" ht="30" x14ac:dyDescent="0.25">
      <c r="A59" s="20" t="s">
        <v>102</v>
      </c>
      <c r="C59" s="13" t="s">
        <v>103</v>
      </c>
      <c r="D59" s="14" t="s">
        <v>3175</v>
      </c>
      <c r="E59" s="12" t="s">
        <v>4</v>
      </c>
      <c r="F59" s="12"/>
      <c r="G59" s="12" t="s">
        <v>4</v>
      </c>
      <c r="H59" s="12"/>
      <c r="I59" s="15" t="s">
        <v>5</v>
      </c>
      <c r="J59" s="15">
        <f t="shared" si="1"/>
        <v>3.73828</v>
      </c>
      <c r="K59" s="16">
        <v>3.64</v>
      </c>
      <c r="L59" s="15"/>
      <c r="M59" s="17"/>
      <c r="N59" s="18">
        <v>20</v>
      </c>
      <c r="O59" s="18">
        <v>30</v>
      </c>
    </row>
    <row r="60" spans="1:15" ht="30" x14ac:dyDescent="0.25">
      <c r="A60" s="20" t="s">
        <v>104</v>
      </c>
      <c r="C60" s="13" t="s">
        <v>3196</v>
      </c>
      <c r="D60" s="14" t="s">
        <v>3175</v>
      </c>
      <c r="E60" s="12" t="s">
        <v>4</v>
      </c>
      <c r="F60" s="12"/>
      <c r="G60" s="12" t="s">
        <v>4</v>
      </c>
      <c r="H60" s="12"/>
      <c r="I60" s="15" t="s">
        <v>5</v>
      </c>
      <c r="J60" s="15">
        <f t="shared" si="1"/>
        <v>5.6279600000000007</v>
      </c>
      <c r="K60" s="16">
        <v>5.48</v>
      </c>
      <c r="L60" s="15"/>
      <c r="M60" s="17"/>
      <c r="N60" s="18">
        <v>20</v>
      </c>
      <c r="O60" s="18">
        <v>30</v>
      </c>
    </row>
    <row r="61" spans="1:15" ht="30" x14ac:dyDescent="0.25">
      <c r="A61" s="11" t="s">
        <v>105</v>
      </c>
      <c r="C61" s="13" t="s">
        <v>3229</v>
      </c>
      <c r="D61" s="14" t="s">
        <v>3175</v>
      </c>
      <c r="E61" s="12" t="s">
        <v>4</v>
      </c>
      <c r="F61" s="12"/>
      <c r="G61" s="12" t="s">
        <v>4</v>
      </c>
      <c r="H61" s="12"/>
      <c r="I61" s="15" t="s">
        <v>5</v>
      </c>
      <c r="J61" s="15">
        <v>16.149999999999999</v>
      </c>
      <c r="K61" s="16">
        <v>15.71</v>
      </c>
      <c r="L61" s="15"/>
      <c r="M61" s="17"/>
      <c r="N61" s="18">
        <v>2</v>
      </c>
      <c r="O61" s="18">
        <v>30</v>
      </c>
    </row>
    <row r="62" spans="1:15" ht="30" x14ac:dyDescent="0.25">
      <c r="A62" s="20" t="s">
        <v>106</v>
      </c>
      <c r="C62" s="13" t="s">
        <v>3335</v>
      </c>
      <c r="D62" s="14" t="s">
        <v>3175</v>
      </c>
      <c r="E62" s="12" t="s">
        <v>4</v>
      </c>
      <c r="F62" s="12"/>
      <c r="G62" s="12" t="s">
        <v>4</v>
      </c>
      <c r="H62" s="12"/>
      <c r="I62" s="15" t="s">
        <v>5</v>
      </c>
      <c r="J62" s="15">
        <v>44.73</v>
      </c>
      <c r="K62" s="16">
        <v>43.52</v>
      </c>
      <c r="L62" s="15"/>
      <c r="M62" s="17"/>
      <c r="N62" s="18">
        <v>1</v>
      </c>
      <c r="O62" s="18">
        <v>30</v>
      </c>
    </row>
    <row r="63" spans="1:15" ht="30" x14ac:dyDescent="0.25">
      <c r="A63" s="20" t="s">
        <v>107</v>
      </c>
      <c r="C63" s="13" t="s">
        <v>108</v>
      </c>
      <c r="D63" s="14" t="s">
        <v>3175</v>
      </c>
      <c r="E63" s="12" t="s">
        <v>4</v>
      </c>
      <c r="F63" s="12"/>
      <c r="G63" s="12" t="s">
        <v>4</v>
      </c>
      <c r="H63" s="12"/>
      <c r="I63" s="15" t="s">
        <v>5</v>
      </c>
      <c r="J63" s="15">
        <f>K63*0.027+K63</f>
        <v>3.8409800000000001</v>
      </c>
      <c r="K63" s="16">
        <v>3.74</v>
      </c>
      <c r="L63" s="15"/>
      <c r="M63" s="17"/>
      <c r="N63" s="18">
        <v>10</v>
      </c>
      <c r="O63" s="18">
        <v>30</v>
      </c>
    </row>
    <row r="64" spans="1:15" ht="30" x14ac:dyDescent="0.25">
      <c r="A64" s="20" t="s">
        <v>109</v>
      </c>
      <c r="C64" s="13" t="s">
        <v>3317</v>
      </c>
      <c r="D64" s="14" t="s">
        <v>3175</v>
      </c>
      <c r="E64" s="12" t="s">
        <v>4</v>
      </c>
      <c r="F64" s="12"/>
      <c r="G64" s="12" t="s">
        <v>4</v>
      </c>
      <c r="H64" s="12"/>
      <c r="I64" s="15" t="s">
        <v>5</v>
      </c>
      <c r="J64" s="15">
        <v>27.57</v>
      </c>
      <c r="K64" s="16">
        <v>26.83</v>
      </c>
      <c r="L64" s="15"/>
      <c r="M64" s="17"/>
      <c r="N64" s="18">
        <v>4</v>
      </c>
      <c r="O64" s="18">
        <v>30</v>
      </c>
    </row>
    <row r="65" spans="1:15" ht="30" x14ac:dyDescent="0.25">
      <c r="A65" s="20" t="s">
        <v>110</v>
      </c>
      <c r="C65" s="13" t="s">
        <v>3318</v>
      </c>
      <c r="D65" s="14" t="s">
        <v>3175</v>
      </c>
      <c r="E65" s="12" t="s">
        <v>4</v>
      </c>
      <c r="F65" s="12"/>
      <c r="G65" s="12" t="s">
        <v>4</v>
      </c>
      <c r="H65" s="12"/>
      <c r="I65" s="15" t="s">
        <v>5</v>
      </c>
      <c r="J65" s="15">
        <v>14.12</v>
      </c>
      <c r="K65" s="16">
        <v>13.74</v>
      </c>
      <c r="L65" s="15"/>
      <c r="M65" s="17"/>
      <c r="N65" s="18">
        <v>4</v>
      </c>
      <c r="O65" s="18">
        <v>30</v>
      </c>
    </row>
    <row r="66" spans="1:15" ht="30" x14ac:dyDescent="0.25">
      <c r="A66" s="20" t="s">
        <v>111</v>
      </c>
      <c r="C66" s="13" t="s">
        <v>3319</v>
      </c>
      <c r="D66" s="14" t="s">
        <v>3175</v>
      </c>
      <c r="E66" s="12" t="s">
        <v>4</v>
      </c>
      <c r="F66" s="12"/>
      <c r="G66" s="12" t="s">
        <v>4</v>
      </c>
      <c r="H66" s="12"/>
      <c r="I66" s="15" t="s">
        <v>5</v>
      </c>
      <c r="J66" s="15">
        <v>35.090000000000003</v>
      </c>
      <c r="K66" s="16">
        <v>34.14</v>
      </c>
      <c r="L66" s="15"/>
      <c r="M66" s="17"/>
      <c r="N66" s="18">
        <v>4</v>
      </c>
      <c r="O66" s="18">
        <v>30</v>
      </c>
    </row>
    <row r="67" spans="1:15" ht="30" x14ac:dyDescent="0.25">
      <c r="A67" s="20" t="s">
        <v>112</v>
      </c>
      <c r="C67" s="13" t="s">
        <v>113</v>
      </c>
      <c r="D67" s="14" t="s">
        <v>3175</v>
      </c>
      <c r="E67" s="12" t="s">
        <v>4</v>
      </c>
      <c r="F67" s="12"/>
      <c r="G67" s="12" t="s">
        <v>4</v>
      </c>
      <c r="H67" s="12"/>
      <c r="I67" s="15" t="s">
        <v>5</v>
      </c>
      <c r="J67" s="15">
        <f>K67*0.027+K67</f>
        <v>4.1696199999999992</v>
      </c>
      <c r="K67" s="16">
        <v>4.0599999999999996</v>
      </c>
      <c r="L67" s="15"/>
      <c r="M67" s="17"/>
      <c r="N67" s="18">
        <v>10</v>
      </c>
      <c r="O67" s="18">
        <v>30</v>
      </c>
    </row>
    <row r="68" spans="1:15" ht="30" x14ac:dyDescent="0.25">
      <c r="A68" s="20" t="s">
        <v>114</v>
      </c>
      <c r="C68" s="13" t="s">
        <v>115</v>
      </c>
      <c r="D68" s="14" t="s">
        <v>3175</v>
      </c>
      <c r="E68" s="12" t="s">
        <v>4</v>
      </c>
      <c r="F68" s="12"/>
      <c r="G68" s="12" t="s">
        <v>4</v>
      </c>
      <c r="H68" s="12"/>
      <c r="I68" s="15" t="s">
        <v>5</v>
      </c>
      <c r="J68" s="15">
        <v>23.14</v>
      </c>
      <c r="K68" s="16">
        <v>22.52</v>
      </c>
      <c r="L68" s="15"/>
      <c r="M68" s="17"/>
      <c r="N68" s="18">
        <v>4</v>
      </c>
      <c r="O68" s="18">
        <v>30</v>
      </c>
    </row>
    <row r="69" spans="1:15" ht="30" x14ac:dyDescent="0.25">
      <c r="A69" s="20" t="s">
        <v>116</v>
      </c>
      <c r="C69" s="13" t="s">
        <v>117</v>
      </c>
      <c r="D69" s="14" t="s">
        <v>3175</v>
      </c>
      <c r="E69" s="12" t="s">
        <v>4</v>
      </c>
      <c r="F69" s="12"/>
      <c r="G69" s="12" t="s">
        <v>4</v>
      </c>
      <c r="H69" s="12"/>
      <c r="I69" s="15" t="s">
        <v>5</v>
      </c>
      <c r="J69" s="15">
        <v>26.5</v>
      </c>
      <c r="K69" s="16">
        <v>25.78</v>
      </c>
      <c r="L69" s="15"/>
      <c r="M69" s="17"/>
      <c r="N69" s="18">
        <v>4</v>
      </c>
      <c r="O69" s="18">
        <v>30</v>
      </c>
    </row>
    <row r="70" spans="1:15" ht="30" x14ac:dyDescent="0.25">
      <c r="A70" s="20" t="s">
        <v>118</v>
      </c>
      <c r="C70" s="13" t="s">
        <v>119</v>
      </c>
      <c r="D70" s="14" t="s">
        <v>3175</v>
      </c>
      <c r="E70" s="12" t="s">
        <v>4</v>
      </c>
      <c r="F70" s="12"/>
      <c r="G70" s="12" t="s">
        <v>4</v>
      </c>
      <c r="H70" s="12"/>
      <c r="I70" s="15" t="s">
        <v>5</v>
      </c>
      <c r="J70" s="15">
        <f>K70*0.027+K70</f>
        <v>8.6165300000000009</v>
      </c>
      <c r="K70" s="16">
        <v>8.39</v>
      </c>
      <c r="L70" s="15"/>
      <c r="M70" s="17"/>
      <c r="N70" s="18">
        <v>4</v>
      </c>
      <c r="O70" s="18">
        <v>30</v>
      </c>
    </row>
    <row r="71" spans="1:15" ht="30" x14ac:dyDescent="0.25">
      <c r="A71" s="20" t="s">
        <v>120</v>
      </c>
      <c r="C71" s="13" t="s">
        <v>3320</v>
      </c>
      <c r="D71" s="14" t="s">
        <v>3175</v>
      </c>
      <c r="E71" s="12" t="s">
        <v>4</v>
      </c>
      <c r="F71" s="12"/>
      <c r="G71" s="12" t="s">
        <v>4</v>
      </c>
      <c r="H71" s="12"/>
      <c r="I71" s="15" t="s">
        <v>5</v>
      </c>
      <c r="J71" s="15">
        <f>K71*0.027+K71</f>
        <v>4.5598800000000006</v>
      </c>
      <c r="K71" s="16">
        <v>4.4400000000000004</v>
      </c>
      <c r="L71" s="15"/>
      <c r="M71" s="17"/>
      <c r="N71" s="18">
        <v>20</v>
      </c>
      <c r="O71" s="18">
        <v>30</v>
      </c>
    </row>
    <row r="72" spans="1:15" ht="30" x14ac:dyDescent="0.25">
      <c r="A72" s="20" t="s">
        <v>121</v>
      </c>
      <c r="C72" s="13" t="s">
        <v>3321</v>
      </c>
      <c r="D72" s="14" t="s">
        <v>3175</v>
      </c>
      <c r="E72" s="12" t="s">
        <v>4</v>
      </c>
      <c r="F72" s="12"/>
      <c r="G72" s="12" t="s">
        <v>4</v>
      </c>
      <c r="H72" s="12"/>
      <c r="I72" s="15" t="s">
        <v>5</v>
      </c>
      <c r="J72" s="15">
        <f>K72*0.027+K72</f>
        <v>3.3274800000000004</v>
      </c>
      <c r="K72" s="16">
        <v>3.24</v>
      </c>
      <c r="L72" s="15"/>
      <c r="M72" s="17"/>
      <c r="N72" s="18">
        <v>10</v>
      </c>
      <c r="O72" s="18">
        <v>30</v>
      </c>
    </row>
    <row r="73" spans="1:15" ht="30" x14ac:dyDescent="0.25">
      <c r="A73" s="20" t="s">
        <v>122</v>
      </c>
      <c r="C73" s="13" t="s">
        <v>3322</v>
      </c>
      <c r="D73" s="14" t="s">
        <v>3175</v>
      </c>
      <c r="E73" s="12" t="s">
        <v>4</v>
      </c>
      <c r="F73" s="12"/>
      <c r="G73" s="12" t="s">
        <v>4</v>
      </c>
      <c r="H73" s="12"/>
      <c r="I73" s="15" t="s">
        <v>5</v>
      </c>
      <c r="J73" s="15">
        <v>3.91</v>
      </c>
      <c r="K73" s="16">
        <v>3.8</v>
      </c>
      <c r="L73" s="15"/>
      <c r="M73" s="17"/>
      <c r="N73" s="18">
        <v>10</v>
      </c>
      <c r="O73" s="18">
        <v>30</v>
      </c>
    </row>
    <row r="74" spans="1:15" ht="30" x14ac:dyDescent="0.25">
      <c r="A74" s="20" t="s">
        <v>123</v>
      </c>
      <c r="C74" s="13" t="s">
        <v>3336</v>
      </c>
      <c r="D74" s="14" t="s">
        <v>3175</v>
      </c>
      <c r="E74" s="12" t="s">
        <v>4</v>
      </c>
      <c r="F74" s="12"/>
      <c r="G74" s="12" t="s">
        <v>4</v>
      </c>
      <c r="H74" s="12"/>
      <c r="I74" s="15" t="s">
        <v>5</v>
      </c>
      <c r="J74" s="15">
        <f>K74*0.027+K74</f>
        <v>5.5663400000000003</v>
      </c>
      <c r="K74" s="16">
        <v>5.42</v>
      </c>
      <c r="L74" s="15"/>
      <c r="M74" s="17"/>
      <c r="N74" s="18">
        <v>30</v>
      </c>
      <c r="O74" s="18">
        <v>30</v>
      </c>
    </row>
    <row r="75" spans="1:15" ht="30" x14ac:dyDescent="0.25">
      <c r="A75" s="20" t="s">
        <v>124</v>
      </c>
      <c r="C75" s="13" t="s">
        <v>3337</v>
      </c>
      <c r="D75" s="14" t="s">
        <v>3175</v>
      </c>
      <c r="E75" s="12" t="s">
        <v>4</v>
      </c>
      <c r="F75" s="12"/>
      <c r="G75" s="12" t="s">
        <v>4</v>
      </c>
      <c r="H75" s="12"/>
      <c r="I75" s="15" t="s">
        <v>5</v>
      </c>
      <c r="J75" s="15">
        <f>K75*0.027+K75</f>
        <v>8.6062600000000007</v>
      </c>
      <c r="K75" s="16">
        <v>8.3800000000000008</v>
      </c>
      <c r="L75" s="15"/>
      <c r="M75" s="17"/>
      <c r="N75" s="18">
        <v>10</v>
      </c>
      <c r="O75" s="18">
        <v>30</v>
      </c>
    </row>
    <row r="76" spans="1:15" ht="30" x14ac:dyDescent="0.25">
      <c r="A76" s="20" t="s">
        <v>125</v>
      </c>
      <c r="C76" s="13" t="s">
        <v>3338</v>
      </c>
      <c r="D76" s="14" t="s">
        <v>3175</v>
      </c>
      <c r="E76" s="12" t="s">
        <v>4</v>
      </c>
      <c r="F76" s="12"/>
      <c r="G76" s="12" t="s">
        <v>4</v>
      </c>
      <c r="H76" s="12"/>
      <c r="I76" s="15" t="s">
        <v>5</v>
      </c>
      <c r="J76" s="15">
        <f>K76*0.027+K76</f>
        <v>6.3263199999999999</v>
      </c>
      <c r="K76" s="16">
        <v>6.16</v>
      </c>
      <c r="L76" s="15"/>
      <c r="M76" s="17"/>
      <c r="N76" s="18">
        <v>8</v>
      </c>
      <c r="O76" s="18">
        <v>30</v>
      </c>
    </row>
    <row r="77" spans="1:15" ht="45" x14ac:dyDescent="0.25">
      <c r="A77" s="20" t="s">
        <v>126</v>
      </c>
      <c r="C77" s="13" t="s">
        <v>3339</v>
      </c>
      <c r="D77" s="14" t="s">
        <v>3175</v>
      </c>
      <c r="E77" s="12" t="s">
        <v>4</v>
      </c>
      <c r="F77" s="12"/>
      <c r="G77" s="12" t="s">
        <v>4</v>
      </c>
      <c r="H77" s="12"/>
      <c r="I77" s="15" t="s">
        <v>5</v>
      </c>
      <c r="J77" s="15">
        <v>7.69</v>
      </c>
      <c r="K77" s="16">
        <v>7.48</v>
      </c>
      <c r="L77" s="15"/>
      <c r="M77" s="17"/>
      <c r="N77" s="18">
        <v>10</v>
      </c>
      <c r="O77" s="18">
        <v>30</v>
      </c>
    </row>
    <row r="78" spans="1:15" ht="30" x14ac:dyDescent="0.25">
      <c r="A78" s="20" t="s">
        <v>127</v>
      </c>
      <c r="C78" s="13" t="s">
        <v>3340</v>
      </c>
      <c r="D78" s="14" t="s">
        <v>3175</v>
      </c>
      <c r="E78" s="12" t="s">
        <v>4</v>
      </c>
      <c r="F78" s="12"/>
      <c r="G78" s="12" t="s">
        <v>4</v>
      </c>
      <c r="H78" s="12"/>
      <c r="I78" s="15" t="s">
        <v>5</v>
      </c>
      <c r="J78" s="15">
        <v>8.5</v>
      </c>
      <c r="K78" s="16">
        <v>8.27</v>
      </c>
      <c r="L78" s="15"/>
      <c r="M78" s="17"/>
      <c r="N78" s="18">
        <v>10</v>
      </c>
      <c r="O78" s="18">
        <v>60</v>
      </c>
    </row>
    <row r="79" spans="1:15" ht="30" x14ac:dyDescent="0.25">
      <c r="A79" s="20" t="s">
        <v>128</v>
      </c>
      <c r="C79" s="13" t="s">
        <v>3197</v>
      </c>
      <c r="D79" s="14" t="s">
        <v>3175</v>
      </c>
      <c r="E79" s="12" t="s">
        <v>4</v>
      </c>
      <c r="F79" s="12"/>
      <c r="G79" s="12" t="s">
        <v>4</v>
      </c>
      <c r="H79" s="12"/>
      <c r="I79" s="15" t="s">
        <v>5</v>
      </c>
      <c r="J79" s="15">
        <f>K79*0.027+K79</f>
        <v>2.3107500000000001</v>
      </c>
      <c r="K79" s="16">
        <v>2.25</v>
      </c>
      <c r="L79" s="15"/>
      <c r="M79" s="17"/>
      <c r="N79" s="18">
        <v>4</v>
      </c>
      <c r="O79" s="18">
        <v>30</v>
      </c>
    </row>
    <row r="80" spans="1:15" ht="30" x14ac:dyDescent="0.25">
      <c r="A80" s="20" t="s">
        <v>129</v>
      </c>
      <c r="C80" s="13" t="s">
        <v>130</v>
      </c>
      <c r="D80" s="14" t="s">
        <v>3175</v>
      </c>
      <c r="E80" s="12" t="s">
        <v>4</v>
      </c>
      <c r="F80" s="12"/>
      <c r="G80" s="12" t="s">
        <v>4</v>
      </c>
      <c r="H80" s="12"/>
      <c r="I80" s="15" t="s">
        <v>5</v>
      </c>
      <c r="J80" s="15">
        <f>K80*0.027+K80</f>
        <v>4.1079999999999998E-2</v>
      </c>
      <c r="K80" s="16">
        <v>0.04</v>
      </c>
      <c r="L80" s="15"/>
      <c r="M80" s="17"/>
      <c r="N80" s="18">
        <v>30</v>
      </c>
      <c r="O80" s="18">
        <v>30</v>
      </c>
    </row>
    <row r="81" spans="1:15" ht="30" x14ac:dyDescent="0.25">
      <c r="A81" s="20" t="s">
        <v>131</v>
      </c>
      <c r="C81" s="13" t="s">
        <v>132</v>
      </c>
      <c r="D81" s="14" t="s">
        <v>3175</v>
      </c>
      <c r="E81" s="12" t="s">
        <v>4</v>
      </c>
      <c r="F81" s="12"/>
      <c r="G81" s="12" t="s">
        <v>4</v>
      </c>
      <c r="H81" s="12"/>
      <c r="I81" s="15" t="s">
        <v>5</v>
      </c>
      <c r="J81" s="15">
        <v>38.86</v>
      </c>
      <c r="K81" s="16">
        <v>37.81</v>
      </c>
      <c r="L81" s="15"/>
      <c r="M81" s="17"/>
      <c r="N81" s="18">
        <v>4</v>
      </c>
      <c r="O81" s="18">
        <v>180</v>
      </c>
    </row>
    <row r="82" spans="1:15" x14ac:dyDescent="0.25">
      <c r="A82" s="20" t="s">
        <v>133</v>
      </c>
      <c r="C82" s="13" t="s">
        <v>3198</v>
      </c>
      <c r="D82" s="14" t="s">
        <v>3175</v>
      </c>
      <c r="E82" s="12" t="s">
        <v>4</v>
      </c>
      <c r="F82" s="12"/>
      <c r="G82" s="12" t="s">
        <v>4</v>
      </c>
      <c r="H82" s="12"/>
      <c r="I82" s="15" t="s">
        <v>5</v>
      </c>
      <c r="J82" s="15">
        <f>K82*0.027+K82</f>
        <v>4.4982600000000001</v>
      </c>
      <c r="K82" s="16">
        <v>4.38</v>
      </c>
      <c r="L82" s="15"/>
      <c r="M82" s="17"/>
      <c r="N82" s="18">
        <v>4</v>
      </c>
      <c r="O82" s="18">
        <v>30</v>
      </c>
    </row>
    <row r="83" spans="1:15" x14ac:dyDescent="0.25">
      <c r="A83" s="20" t="s">
        <v>134</v>
      </c>
      <c r="C83" s="13" t="s">
        <v>135</v>
      </c>
      <c r="D83" s="14" t="s">
        <v>3175</v>
      </c>
      <c r="E83" s="12" t="s">
        <v>4</v>
      </c>
      <c r="F83" s="12"/>
      <c r="G83" s="12" t="s">
        <v>4</v>
      </c>
      <c r="H83" s="12"/>
      <c r="I83" s="15" t="s">
        <v>5</v>
      </c>
      <c r="J83" s="15">
        <f>K83*0.027+K83</f>
        <v>12.365079999999999</v>
      </c>
      <c r="K83" s="16">
        <v>12.04</v>
      </c>
      <c r="L83" s="15"/>
      <c r="M83" s="17"/>
      <c r="N83" s="18">
        <v>1</v>
      </c>
      <c r="O83" s="18">
        <v>90</v>
      </c>
    </row>
    <row r="84" spans="1:15" ht="30" x14ac:dyDescent="0.25">
      <c r="A84" s="20" t="s">
        <v>136</v>
      </c>
      <c r="C84" s="13" t="s">
        <v>3341</v>
      </c>
      <c r="D84" s="14" t="s">
        <v>3175</v>
      </c>
      <c r="E84" s="12" t="s">
        <v>4</v>
      </c>
      <c r="F84" s="12"/>
      <c r="G84" s="12" t="s">
        <v>4</v>
      </c>
      <c r="H84" s="12"/>
      <c r="I84" s="15" t="s">
        <v>5</v>
      </c>
      <c r="J84" s="15">
        <v>11.52</v>
      </c>
      <c r="K84" s="16">
        <v>11.21</v>
      </c>
      <c r="L84" s="15"/>
      <c r="M84" s="17"/>
      <c r="N84" s="18">
        <v>1</v>
      </c>
      <c r="O84" s="18">
        <v>90</v>
      </c>
    </row>
    <row r="85" spans="1:15" x14ac:dyDescent="0.25">
      <c r="A85" s="20" t="s">
        <v>137</v>
      </c>
      <c r="C85" s="13" t="s">
        <v>138</v>
      </c>
      <c r="D85" s="14" t="s">
        <v>3175</v>
      </c>
      <c r="E85" s="12" t="s">
        <v>4</v>
      </c>
      <c r="F85" s="12"/>
      <c r="G85" s="12" t="s">
        <v>4</v>
      </c>
      <c r="H85" s="12"/>
      <c r="I85" s="15" t="s">
        <v>5</v>
      </c>
      <c r="J85" s="15">
        <v>41.55</v>
      </c>
      <c r="K85" s="16">
        <v>40.43</v>
      </c>
      <c r="L85" s="15"/>
      <c r="M85" s="17"/>
      <c r="N85" s="18">
        <v>1</v>
      </c>
      <c r="O85" s="18">
        <v>90</v>
      </c>
    </row>
    <row r="86" spans="1:15" x14ac:dyDescent="0.25">
      <c r="A86" s="20" t="s">
        <v>139</v>
      </c>
      <c r="C86" s="13" t="s">
        <v>3199</v>
      </c>
      <c r="D86" s="14" t="s">
        <v>3175</v>
      </c>
      <c r="E86" s="12" t="s">
        <v>4</v>
      </c>
      <c r="F86" s="12"/>
      <c r="G86" s="12" t="s">
        <v>4</v>
      </c>
      <c r="H86" s="12"/>
      <c r="I86" s="15" t="s">
        <v>5</v>
      </c>
      <c r="J86" s="15">
        <f>K86*0.027+K86</f>
        <v>1.2118599999999999</v>
      </c>
      <c r="K86" s="16">
        <v>1.18</v>
      </c>
      <c r="L86" s="15"/>
      <c r="M86" s="17"/>
      <c r="N86" s="18">
        <v>8</v>
      </c>
      <c r="O86" s="18">
        <v>30</v>
      </c>
    </row>
    <row r="87" spans="1:15" x14ac:dyDescent="0.25">
      <c r="A87" s="11" t="s">
        <v>140</v>
      </c>
      <c r="C87" s="13" t="s">
        <v>141</v>
      </c>
      <c r="D87" s="14" t="s">
        <v>3175</v>
      </c>
      <c r="E87" s="12" t="s">
        <v>4</v>
      </c>
      <c r="F87" s="12"/>
      <c r="G87" s="12" t="s">
        <v>4</v>
      </c>
      <c r="H87" s="12"/>
      <c r="I87" s="15" t="s">
        <v>4</v>
      </c>
      <c r="J87" s="15">
        <f>K87*0.027+K87</f>
        <v>1.50969</v>
      </c>
      <c r="K87" s="16">
        <v>1.47</v>
      </c>
      <c r="L87" s="15"/>
      <c r="M87" s="17"/>
      <c r="N87" s="18">
        <v>10</v>
      </c>
      <c r="O87" s="18">
        <v>30</v>
      </c>
    </row>
    <row r="88" spans="1:15" ht="30" x14ac:dyDescent="0.25">
      <c r="A88" s="20" t="s">
        <v>142</v>
      </c>
      <c r="C88" s="13" t="s">
        <v>143</v>
      </c>
      <c r="D88" s="14" t="s">
        <v>3175</v>
      </c>
      <c r="E88" s="12" t="s">
        <v>4</v>
      </c>
      <c r="F88" s="12"/>
      <c r="G88" s="12" t="s">
        <v>4</v>
      </c>
      <c r="H88" s="12"/>
      <c r="I88" s="15" t="s">
        <v>5</v>
      </c>
      <c r="J88" s="15">
        <v>3.19</v>
      </c>
      <c r="K88" s="16">
        <v>3.1</v>
      </c>
      <c r="L88" s="15"/>
      <c r="M88" s="17"/>
      <c r="N88" s="18">
        <v>4</v>
      </c>
      <c r="O88" s="18">
        <v>30</v>
      </c>
    </row>
    <row r="89" spans="1:15" ht="30" x14ac:dyDescent="0.25">
      <c r="A89" s="20" t="s">
        <v>144</v>
      </c>
      <c r="C89" s="13" t="s">
        <v>145</v>
      </c>
      <c r="D89" s="14" t="s">
        <v>3175</v>
      </c>
      <c r="E89" s="12" t="s">
        <v>4</v>
      </c>
      <c r="F89" s="12"/>
      <c r="G89" s="12" t="s">
        <v>4</v>
      </c>
      <c r="H89" s="12"/>
      <c r="I89" s="15" t="s">
        <v>5</v>
      </c>
      <c r="J89" s="15">
        <v>5.39</v>
      </c>
      <c r="K89" s="16">
        <v>5.24</v>
      </c>
      <c r="L89" s="15"/>
      <c r="M89" s="17"/>
      <c r="N89" s="18">
        <v>4</v>
      </c>
      <c r="O89" s="18">
        <v>30</v>
      </c>
    </row>
    <row r="90" spans="1:15" ht="30" x14ac:dyDescent="0.25">
      <c r="A90" s="20" t="s">
        <v>146</v>
      </c>
      <c r="C90" s="13" t="s">
        <v>3230</v>
      </c>
      <c r="D90" s="14" t="s">
        <v>3175</v>
      </c>
      <c r="E90" s="12" t="s">
        <v>4</v>
      </c>
      <c r="F90" s="12"/>
      <c r="G90" s="12" t="s">
        <v>4</v>
      </c>
      <c r="H90" s="12"/>
      <c r="I90" s="15" t="s">
        <v>5</v>
      </c>
      <c r="J90" s="15">
        <f>K90*0.027+K90</f>
        <v>8.2262699999999995</v>
      </c>
      <c r="K90" s="16">
        <v>8.01</v>
      </c>
      <c r="L90" s="15"/>
      <c r="M90" s="17"/>
      <c r="N90" s="18">
        <v>10</v>
      </c>
      <c r="O90" s="18">
        <v>30</v>
      </c>
    </row>
    <row r="91" spans="1:15" ht="30" x14ac:dyDescent="0.25">
      <c r="A91" s="20" t="s">
        <v>147</v>
      </c>
      <c r="C91" s="13" t="s">
        <v>3231</v>
      </c>
      <c r="D91" s="14" t="s">
        <v>3175</v>
      </c>
      <c r="E91" s="12" t="s">
        <v>4</v>
      </c>
      <c r="F91" s="12"/>
      <c r="G91" s="12" t="s">
        <v>4</v>
      </c>
      <c r="H91" s="12"/>
      <c r="I91" s="15" t="s">
        <v>5</v>
      </c>
      <c r="J91" s="15">
        <v>9.27</v>
      </c>
      <c r="K91" s="16">
        <v>9.02</v>
      </c>
      <c r="L91" s="15"/>
      <c r="M91" s="17"/>
      <c r="N91" s="18">
        <v>10</v>
      </c>
      <c r="O91" s="18">
        <v>30</v>
      </c>
    </row>
    <row r="92" spans="1:15" ht="30" x14ac:dyDescent="0.25">
      <c r="A92" s="20" t="s">
        <v>148</v>
      </c>
      <c r="C92" s="13" t="s">
        <v>3342</v>
      </c>
      <c r="D92" s="14" t="s">
        <v>3175</v>
      </c>
      <c r="E92" s="12" t="s">
        <v>4</v>
      </c>
      <c r="F92" s="12"/>
      <c r="G92" s="12" t="s">
        <v>4</v>
      </c>
      <c r="H92" s="12"/>
      <c r="I92" s="15" t="s">
        <v>5</v>
      </c>
      <c r="J92" s="15">
        <v>5.84</v>
      </c>
      <c r="K92" s="16">
        <v>5.68</v>
      </c>
      <c r="L92" s="15"/>
      <c r="M92" s="17"/>
      <c r="N92" s="18">
        <v>10</v>
      </c>
      <c r="O92" s="18">
        <v>30</v>
      </c>
    </row>
    <row r="93" spans="1:15" ht="30" x14ac:dyDescent="0.25">
      <c r="A93" s="20" t="s">
        <v>149</v>
      </c>
      <c r="C93" s="13" t="s">
        <v>3343</v>
      </c>
      <c r="D93" s="14" t="s">
        <v>3175</v>
      </c>
      <c r="E93" s="12" t="s">
        <v>4</v>
      </c>
      <c r="F93" s="12"/>
      <c r="G93" s="12" t="s">
        <v>4</v>
      </c>
      <c r="H93" s="12"/>
      <c r="I93" s="15" t="s">
        <v>5</v>
      </c>
      <c r="J93" s="15">
        <v>8.49</v>
      </c>
      <c r="K93" s="16">
        <v>8.26</v>
      </c>
      <c r="L93" s="15"/>
      <c r="M93" s="17"/>
      <c r="N93" s="18">
        <v>10</v>
      </c>
      <c r="O93" s="18">
        <v>30</v>
      </c>
    </row>
    <row r="94" spans="1:15" ht="30" x14ac:dyDescent="0.25">
      <c r="A94" s="20" t="s">
        <v>150</v>
      </c>
      <c r="C94" s="13" t="s">
        <v>151</v>
      </c>
      <c r="D94" s="14" t="s">
        <v>3175</v>
      </c>
      <c r="E94" s="12" t="s">
        <v>4</v>
      </c>
      <c r="F94" s="12"/>
      <c r="G94" s="12" t="s">
        <v>4</v>
      </c>
      <c r="H94" s="12"/>
      <c r="I94" s="15" t="s">
        <v>5</v>
      </c>
      <c r="J94" s="15">
        <f>K94*0.027+K94</f>
        <v>4.5598800000000006</v>
      </c>
      <c r="K94" s="16">
        <v>4.4400000000000004</v>
      </c>
      <c r="L94" s="15"/>
      <c r="M94" s="17"/>
      <c r="N94" s="18">
        <v>4</v>
      </c>
      <c r="O94" s="18">
        <v>30</v>
      </c>
    </row>
    <row r="95" spans="1:15" ht="30" x14ac:dyDescent="0.25">
      <c r="A95" s="20" t="s">
        <v>152</v>
      </c>
      <c r="C95" s="13" t="s">
        <v>153</v>
      </c>
      <c r="D95" s="14" t="s">
        <v>3175</v>
      </c>
      <c r="E95" s="12" t="s">
        <v>4</v>
      </c>
      <c r="F95" s="12"/>
      <c r="G95" s="12" t="s">
        <v>4</v>
      </c>
      <c r="H95" s="12"/>
      <c r="I95" s="15" t="s">
        <v>5</v>
      </c>
      <c r="J95" s="15">
        <f>K95*0.027+K95</f>
        <v>5.1658100000000005</v>
      </c>
      <c r="K95" s="16">
        <v>5.03</v>
      </c>
      <c r="L95" s="15"/>
      <c r="M95" s="17"/>
      <c r="N95" s="18">
        <v>20</v>
      </c>
      <c r="O95" s="18">
        <v>30</v>
      </c>
    </row>
    <row r="96" spans="1:15" ht="30" x14ac:dyDescent="0.25">
      <c r="A96" s="20" t="s">
        <v>154</v>
      </c>
      <c r="C96" s="13" t="s">
        <v>155</v>
      </c>
      <c r="D96" s="14" t="s">
        <v>3175</v>
      </c>
      <c r="E96" s="12" t="s">
        <v>4</v>
      </c>
      <c r="F96" s="12"/>
      <c r="G96" s="12" t="s">
        <v>4</v>
      </c>
      <c r="H96" s="12"/>
      <c r="I96" s="15" t="s">
        <v>5</v>
      </c>
      <c r="J96" s="15">
        <f>K96*0.027+K96</f>
        <v>5.1658100000000005</v>
      </c>
      <c r="K96" s="16">
        <v>5.03</v>
      </c>
      <c r="L96" s="15"/>
      <c r="M96" s="17"/>
      <c r="N96" s="18">
        <v>20</v>
      </c>
      <c r="O96" s="18">
        <v>30</v>
      </c>
    </row>
    <row r="97" spans="1:15" ht="30" x14ac:dyDescent="0.25">
      <c r="A97" s="20" t="s">
        <v>156</v>
      </c>
      <c r="C97" s="13" t="s">
        <v>3344</v>
      </c>
      <c r="D97" s="14" t="s">
        <v>3175</v>
      </c>
      <c r="E97" s="12" t="s">
        <v>4</v>
      </c>
      <c r="F97" s="12"/>
      <c r="G97" s="12" t="s">
        <v>4</v>
      </c>
      <c r="H97" s="12"/>
      <c r="I97" s="15" t="s">
        <v>5</v>
      </c>
      <c r="J97" s="15">
        <v>4.63</v>
      </c>
      <c r="K97" s="16">
        <v>4.5</v>
      </c>
      <c r="L97" s="15"/>
      <c r="M97" s="17"/>
      <c r="N97" s="18">
        <v>20</v>
      </c>
      <c r="O97" s="18">
        <v>30</v>
      </c>
    </row>
    <row r="98" spans="1:15" ht="30" x14ac:dyDescent="0.25">
      <c r="A98" s="20" t="s">
        <v>157</v>
      </c>
      <c r="C98" s="13" t="s">
        <v>3345</v>
      </c>
      <c r="D98" s="14" t="s">
        <v>3175</v>
      </c>
      <c r="E98" s="12" t="s">
        <v>4</v>
      </c>
      <c r="F98" s="12"/>
      <c r="G98" s="12" t="s">
        <v>4</v>
      </c>
      <c r="H98" s="12"/>
      <c r="I98" s="15" t="s">
        <v>5</v>
      </c>
      <c r="J98" s="15">
        <f>K98*0.027+K98</f>
        <v>5.6382300000000001</v>
      </c>
      <c r="K98" s="16">
        <v>5.49</v>
      </c>
      <c r="L98" s="15"/>
      <c r="M98" s="17"/>
      <c r="N98" s="18">
        <v>20</v>
      </c>
      <c r="O98" s="18">
        <v>30</v>
      </c>
    </row>
    <row r="99" spans="1:15" ht="30" x14ac:dyDescent="0.25">
      <c r="A99" s="20" t="s">
        <v>158</v>
      </c>
      <c r="C99" s="13" t="s">
        <v>159</v>
      </c>
      <c r="D99" s="14" t="s">
        <v>3175</v>
      </c>
      <c r="E99" s="12" t="s">
        <v>4</v>
      </c>
      <c r="F99" s="12"/>
      <c r="G99" s="12" t="s">
        <v>4</v>
      </c>
      <c r="H99" s="12"/>
      <c r="I99" s="15" t="s">
        <v>5</v>
      </c>
      <c r="J99" s="15">
        <f>K99*0.027+K99</f>
        <v>2.5777699999999997</v>
      </c>
      <c r="K99" s="16">
        <v>2.5099999999999998</v>
      </c>
      <c r="L99" s="15"/>
      <c r="M99" s="17"/>
      <c r="N99" s="18">
        <v>60</v>
      </c>
      <c r="O99" s="18">
        <v>30</v>
      </c>
    </row>
    <row r="100" spans="1:15" ht="30" x14ac:dyDescent="0.25">
      <c r="A100" s="11" t="s">
        <v>160</v>
      </c>
      <c r="C100" s="13" t="s">
        <v>161</v>
      </c>
      <c r="D100" s="14" t="s">
        <v>3175</v>
      </c>
      <c r="E100" s="12" t="s">
        <v>4</v>
      </c>
      <c r="F100" s="12"/>
      <c r="G100" s="12" t="s">
        <v>4</v>
      </c>
      <c r="H100" s="12"/>
      <c r="I100" s="15" t="s">
        <v>5</v>
      </c>
      <c r="J100" s="15">
        <f>K100*0.027+K100</f>
        <v>3.4918</v>
      </c>
      <c r="K100" s="16">
        <v>3.4</v>
      </c>
      <c r="L100" s="15"/>
      <c r="M100" s="17"/>
      <c r="N100" s="18">
        <v>60</v>
      </c>
      <c r="O100" s="18">
        <v>30</v>
      </c>
    </row>
    <row r="101" spans="1:15" ht="30" x14ac:dyDescent="0.25">
      <c r="A101" s="20" t="s">
        <v>162</v>
      </c>
      <c r="C101" s="13" t="s">
        <v>163</v>
      </c>
      <c r="D101" s="14" t="s">
        <v>3175</v>
      </c>
      <c r="E101" s="12" t="s">
        <v>4</v>
      </c>
      <c r="F101" s="12"/>
      <c r="G101" s="12" t="s">
        <v>4</v>
      </c>
      <c r="H101" s="12"/>
      <c r="I101" s="15" t="s">
        <v>5</v>
      </c>
      <c r="J101" s="15">
        <v>1.7</v>
      </c>
      <c r="K101" s="16">
        <v>1.65</v>
      </c>
      <c r="L101" s="15"/>
      <c r="M101" s="17"/>
      <c r="N101" s="18">
        <v>60</v>
      </c>
      <c r="O101" s="18">
        <v>30</v>
      </c>
    </row>
    <row r="102" spans="1:15" ht="30" x14ac:dyDescent="0.25">
      <c r="A102" s="20" t="s">
        <v>164</v>
      </c>
      <c r="C102" s="13" t="s">
        <v>165</v>
      </c>
      <c r="D102" s="14" t="s">
        <v>3175</v>
      </c>
      <c r="E102" s="12" t="s">
        <v>4</v>
      </c>
      <c r="F102" s="12"/>
      <c r="G102" s="12" t="s">
        <v>4</v>
      </c>
      <c r="H102" s="12"/>
      <c r="I102" s="15" t="s">
        <v>5</v>
      </c>
      <c r="J102" s="15">
        <f>K102*0.027+K102</f>
        <v>1.63293</v>
      </c>
      <c r="K102" s="16">
        <v>1.59</v>
      </c>
      <c r="L102" s="15"/>
      <c r="M102" s="17"/>
      <c r="N102" s="18">
        <v>60</v>
      </c>
      <c r="O102" s="18">
        <v>30</v>
      </c>
    </row>
    <row r="103" spans="1:15" ht="30" x14ac:dyDescent="0.25">
      <c r="A103" s="20" t="s">
        <v>166</v>
      </c>
      <c r="C103" s="13" t="s">
        <v>167</v>
      </c>
      <c r="D103" s="14" t="s">
        <v>3175</v>
      </c>
      <c r="E103" s="12" t="s">
        <v>4</v>
      </c>
      <c r="F103" s="12"/>
      <c r="G103" s="12" t="s">
        <v>4</v>
      </c>
      <c r="H103" s="12"/>
      <c r="I103" s="15" t="s">
        <v>5</v>
      </c>
      <c r="J103" s="15">
        <f>K103*0.027+K103</f>
        <v>1.35564</v>
      </c>
      <c r="K103" s="16">
        <v>1.32</v>
      </c>
      <c r="L103" s="15"/>
      <c r="M103" s="17"/>
      <c r="N103" s="18">
        <v>60</v>
      </c>
      <c r="O103" s="18">
        <v>30</v>
      </c>
    </row>
    <row r="104" spans="1:15" x14ac:dyDescent="0.25">
      <c r="A104" s="20" t="s">
        <v>168</v>
      </c>
      <c r="C104" s="13" t="s">
        <v>169</v>
      </c>
      <c r="D104" s="14" t="s">
        <v>3175</v>
      </c>
      <c r="E104" s="12" t="s">
        <v>5</v>
      </c>
      <c r="F104" s="12" t="s">
        <v>5</v>
      </c>
      <c r="G104" s="12" t="s">
        <v>4</v>
      </c>
      <c r="H104" s="12"/>
      <c r="I104" s="15" t="s">
        <v>4</v>
      </c>
      <c r="J104" s="15"/>
      <c r="K104" s="16"/>
      <c r="L104" s="15"/>
      <c r="M104" s="17"/>
      <c r="N104" s="18"/>
      <c r="O104" s="18"/>
    </row>
    <row r="105" spans="1:15" ht="30" x14ac:dyDescent="0.25">
      <c r="A105" s="11" t="s">
        <v>170</v>
      </c>
      <c r="C105" s="13" t="s">
        <v>171</v>
      </c>
      <c r="D105" s="14" t="s">
        <v>3175</v>
      </c>
      <c r="E105" s="12" t="s">
        <v>4</v>
      </c>
      <c r="F105" s="12"/>
      <c r="G105" s="12" t="s">
        <v>4</v>
      </c>
      <c r="H105" s="12"/>
      <c r="I105" s="15" t="s">
        <v>5</v>
      </c>
      <c r="J105" s="15">
        <f t="shared" ref="J105:J110" si="2">K105*0.027+K105</f>
        <v>0.11297</v>
      </c>
      <c r="K105" s="16">
        <v>0.11</v>
      </c>
      <c r="L105" s="15"/>
      <c r="M105" s="17"/>
      <c r="N105" s="18">
        <v>30</v>
      </c>
      <c r="O105" s="18">
        <v>30</v>
      </c>
    </row>
    <row r="106" spans="1:15" ht="30" x14ac:dyDescent="0.25">
      <c r="A106" s="20" t="s">
        <v>172</v>
      </c>
      <c r="C106" s="13" t="s">
        <v>173</v>
      </c>
      <c r="D106" s="14" t="s">
        <v>3175</v>
      </c>
      <c r="E106" s="12" t="s">
        <v>4</v>
      </c>
      <c r="F106" s="12"/>
      <c r="G106" s="12" t="s">
        <v>4</v>
      </c>
      <c r="H106" s="12"/>
      <c r="I106" s="15" t="s">
        <v>5</v>
      </c>
      <c r="J106" s="15">
        <f t="shared" si="2"/>
        <v>1.7459</v>
      </c>
      <c r="K106" s="16">
        <v>1.7</v>
      </c>
      <c r="L106" s="15"/>
      <c r="M106" s="17"/>
      <c r="N106" s="18">
        <v>60</v>
      </c>
      <c r="O106" s="18">
        <v>30</v>
      </c>
    </row>
    <row r="107" spans="1:15" ht="30" x14ac:dyDescent="0.25">
      <c r="A107" s="20" t="s">
        <v>174</v>
      </c>
      <c r="C107" s="13" t="s">
        <v>175</v>
      </c>
      <c r="D107" s="14" t="s">
        <v>3175</v>
      </c>
      <c r="E107" s="12" t="s">
        <v>4</v>
      </c>
      <c r="F107" s="12"/>
      <c r="G107" s="12" t="s">
        <v>4</v>
      </c>
      <c r="H107" s="12"/>
      <c r="I107" s="15" t="s">
        <v>5</v>
      </c>
      <c r="J107" s="15">
        <f t="shared" si="2"/>
        <v>4.4571800000000001</v>
      </c>
      <c r="K107" s="16">
        <v>4.34</v>
      </c>
      <c r="L107" s="15"/>
      <c r="M107" s="17"/>
      <c r="N107" s="18">
        <v>20</v>
      </c>
      <c r="O107" s="18">
        <v>30</v>
      </c>
    </row>
    <row r="108" spans="1:15" ht="30" x14ac:dyDescent="0.25">
      <c r="A108" s="20" t="s">
        <v>176</v>
      </c>
      <c r="C108" s="13" t="s">
        <v>177</v>
      </c>
      <c r="D108" s="14" t="s">
        <v>3175</v>
      </c>
      <c r="E108" s="12" t="s">
        <v>4</v>
      </c>
      <c r="F108" s="12"/>
      <c r="G108" s="12" t="s">
        <v>4</v>
      </c>
      <c r="H108" s="12"/>
      <c r="I108" s="15" t="s">
        <v>5</v>
      </c>
      <c r="J108" s="15">
        <f t="shared" si="2"/>
        <v>3.3582900000000002</v>
      </c>
      <c r="K108" s="16">
        <v>3.27</v>
      </c>
      <c r="L108" s="15"/>
      <c r="M108" s="17"/>
      <c r="N108" s="18">
        <v>20</v>
      </c>
      <c r="O108" s="18">
        <v>30</v>
      </c>
    </row>
    <row r="109" spans="1:15" ht="30" x14ac:dyDescent="0.25">
      <c r="A109" s="11" t="s">
        <v>178</v>
      </c>
      <c r="C109" s="13" t="s">
        <v>179</v>
      </c>
      <c r="D109" s="14" t="s">
        <v>3175</v>
      </c>
      <c r="E109" s="12" t="s">
        <v>4</v>
      </c>
      <c r="F109" s="12"/>
      <c r="G109" s="12" t="s">
        <v>4</v>
      </c>
      <c r="H109" s="12"/>
      <c r="I109" s="15" t="s">
        <v>5</v>
      </c>
      <c r="J109" s="15">
        <f t="shared" si="2"/>
        <v>2.2080500000000001</v>
      </c>
      <c r="K109" s="16">
        <v>2.15</v>
      </c>
      <c r="L109" s="15"/>
      <c r="M109" s="17"/>
      <c r="N109" s="18">
        <v>20</v>
      </c>
      <c r="O109" s="18">
        <v>30</v>
      </c>
    </row>
    <row r="110" spans="1:15" ht="30" x14ac:dyDescent="0.25">
      <c r="A110" s="20" t="s">
        <v>180</v>
      </c>
      <c r="C110" s="13" t="s">
        <v>3346</v>
      </c>
      <c r="D110" s="14" t="s">
        <v>3175</v>
      </c>
      <c r="E110" s="12" t="s">
        <v>4</v>
      </c>
      <c r="F110" s="12"/>
      <c r="G110" s="12" t="s">
        <v>4</v>
      </c>
      <c r="H110" s="12"/>
      <c r="I110" s="15" t="s">
        <v>5</v>
      </c>
      <c r="J110" s="15">
        <f t="shared" si="2"/>
        <v>2.0129199999999998</v>
      </c>
      <c r="K110" s="16">
        <v>1.96</v>
      </c>
      <c r="L110" s="15"/>
      <c r="M110" s="17"/>
      <c r="N110" s="18">
        <v>20</v>
      </c>
      <c r="O110" s="18">
        <v>30</v>
      </c>
    </row>
    <row r="111" spans="1:15" ht="30" x14ac:dyDescent="0.25">
      <c r="A111" s="20" t="s">
        <v>181</v>
      </c>
      <c r="C111" s="13" t="s">
        <v>182</v>
      </c>
      <c r="D111" s="14" t="s">
        <v>3175</v>
      </c>
      <c r="E111" s="12" t="s">
        <v>4</v>
      </c>
      <c r="F111" s="12"/>
      <c r="G111" s="12" t="s">
        <v>4</v>
      </c>
      <c r="H111" s="12"/>
      <c r="I111" s="15" t="s">
        <v>5</v>
      </c>
      <c r="J111" s="15">
        <v>6.11</v>
      </c>
      <c r="K111" s="16">
        <v>5.95</v>
      </c>
      <c r="L111" s="15"/>
      <c r="M111" s="17"/>
      <c r="N111" s="18">
        <v>20</v>
      </c>
      <c r="O111" s="18">
        <v>30</v>
      </c>
    </row>
    <row r="112" spans="1:15" ht="30" x14ac:dyDescent="0.25">
      <c r="A112" s="20" t="s">
        <v>183</v>
      </c>
      <c r="C112" s="13" t="s">
        <v>184</v>
      </c>
      <c r="D112" s="14" t="s">
        <v>3175</v>
      </c>
      <c r="E112" s="12" t="s">
        <v>4</v>
      </c>
      <c r="F112" s="12"/>
      <c r="G112" s="12" t="s">
        <v>4</v>
      </c>
      <c r="H112" s="12"/>
      <c r="I112" s="15" t="s">
        <v>5</v>
      </c>
      <c r="J112" s="15">
        <v>7.76</v>
      </c>
      <c r="K112" s="16">
        <v>7.55</v>
      </c>
      <c r="L112" s="15"/>
      <c r="M112" s="17"/>
      <c r="N112" s="18">
        <v>20</v>
      </c>
      <c r="O112" s="18">
        <v>30</v>
      </c>
    </row>
    <row r="113" spans="1:15" ht="30" x14ac:dyDescent="0.25">
      <c r="A113" s="20" t="s">
        <v>185</v>
      </c>
      <c r="C113" s="13" t="s">
        <v>3347</v>
      </c>
      <c r="D113" s="14" t="s">
        <v>3175</v>
      </c>
      <c r="E113" s="12" t="s">
        <v>4</v>
      </c>
      <c r="F113" s="12"/>
      <c r="G113" s="12" t="s">
        <v>4</v>
      </c>
      <c r="H113" s="12"/>
      <c r="I113" s="15" t="s">
        <v>5</v>
      </c>
      <c r="J113" s="15">
        <v>8.18</v>
      </c>
      <c r="K113" s="16">
        <v>7.96</v>
      </c>
      <c r="L113" s="15"/>
      <c r="M113" s="17"/>
      <c r="N113" s="18">
        <v>20</v>
      </c>
      <c r="O113" s="18">
        <v>30</v>
      </c>
    </row>
    <row r="114" spans="1:15" ht="30" x14ac:dyDescent="0.25">
      <c r="A114" s="20" t="s">
        <v>186</v>
      </c>
      <c r="C114" s="13" t="s">
        <v>187</v>
      </c>
      <c r="D114" s="14" t="s">
        <v>3175</v>
      </c>
      <c r="E114" s="12" t="s">
        <v>4</v>
      </c>
      <c r="F114" s="12"/>
      <c r="G114" s="12" t="s">
        <v>4</v>
      </c>
      <c r="H114" s="12"/>
      <c r="I114" s="15" t="s">
        <v>5</v>
      </c>
      <c r="J114" s="15">
        <v>5.85</v>
      </c>
      <c r="K114" s="16">
        <v>5.69</v>
      </c>
      <c r="L114" s="15"/>
      <c r="M114" s="17"/>
      <c r="N114" s="18">
        <v>20</v>
      </c>
      <c r="O114" s="18">
        <v>30</v>
      </c>
    </row>
    <row r="115" spans="1:15" ht="30" x14ac:dyDescent="0.25">
      <c r="A115" s="20" t="s">
        <v>188</v>
      </c>
      <c r="C115" s="13" t="s">
        <v>3348</v>
      </c>
      <c r="D115" s="14" t="s">
        <v>3175</v>
      </c>
      <c r="E115" s="12" t="s">
        <v>4</v>
      </c>
      <c r="F115" s="12"/>
      <c r="G115" s="12" t="s">
        <v>4</v>
      </c>
      <c r="H115" s="12"/>
      <c r="I115" s="15" t="s">
        <v>5</v>
      </c>
      <c r="J115" s="15">
        <f>K115*0.027+K115</f>
        <v>3.36856</v>
      </c>
      <c r="K115" s="16">
        <v>3.28</v>
      </c>
      <c r="L115" s="15"/>
      <c r="M115" s="17"/>
      <c r="N115" s="18">
        <v>20</v>
      </c>
      <c r="O115" s="18">
        <v>30</v>
      </c>
    </row>
    <row r="116" spans="1:15" ht="30" x14ac:dyDescent="0.25">
      <c r="A116" s="20" t="s">
        <v>189</v>
      </c>
      <c r="C116" s="13" t="s">
        <v>3349</v>
      </c>
      <c r="D116" s="14" t="s">
        <v>3175</v>
      </c>
      <c r="E116" s="12" t="s">
        <v>4</v>
      </c>
      <c r="F116" s="12"/>
      <c r="G116" s="12" t="s">
        <v>4</v>
      </c>
      <c r="H116" s="12"/>
      <c r="I116" s="15" t="s">
        <v>5</v>
      </c>
      <c r="J116" s="15">
        <f>K116*0.027+K116</f>
        <v>3.1323499999999997</v>
      </c>
      <c r="K116" s="16">
        <v>3.05</v>
      </c>
      <c r="L116" s="15"/>
      <c r="M116" s="17"/>
      <c r="N116" s="18">
        <v>20</v>
      </c>
      <c r="O116" s="18">
        <v>30</v>
      </c>
    </row>
    <row r="117" spans="1:15" ht="30" x14ac:dyDescent="0.25">
      <c r="A117" s="20" t="s">
        <v>190</v>
      </c>
      <c r="C117" s="13" t="s">
        <v>191</v>
      </c>
      <c r="D117" s="14" t="s">
        <v>3175</v>
      </c>
      <c r="E117" s="12" t="s">
        <v>4</v>
      </c>
      <c r="F117" s="12"/>
      <c r="G117" s="12" t="s">
        <v>4</v>
      </c>
      <c r="H117" s="12"/>
      <c r="I117" s="15" t="s">
        <v>5</v>
      </c>
      <c r="J117" s="15">
        <v>3.53</v>
      </c>
      <c r="K117" s="16">
        <v>3.43</v>
      </c>
      <c r="L117" s="15"/>
      <c r="M117" s="17"/>
      <c r="N117" s="18">
        <v>20</v>
      </c>
      <c r="O117" s="18">
        <v>30</v>
      </c>
    </row>
    <row r="118" spans="1:15" ht="30" x14ac:dyDescent="0.25">
      <c r="A118" s="20" t="s">
        <v>192</v>
      </c>
      <c r="C118" s="13" t="s">
        <v>193</v>
      </c>
      <c r="D118" s="14" t="s">
        <v>3175</v>
      </c>
      <c r="E118" s="12" t="s">
        <v>4</v>
      </c>
      <c r="F118" s="12"/>
      <c r="G118" s="12" t="s">
        <v>5</v>
      </c>
      <c r="H118" s="12"/>
      <c r="I118" s="15" t="s">
        <v>5</v>
      </c>
      <c r="J118" s="15">
        <f t="shared" ref="J118:J124" si="3">K118*0.027+K118</f>
        <v>8.2159999999999997E-2</v>
      </c>
      <c r="K118" s="16">
        <v>0.08</v>
      </c>
      <c r="L118" s="15"/>
      <c r="M118" s="17"/>
      <c r="N118" s="18">
        <v>120</v>
      </c>
      <c r="O118" s="18">
        <v>30</v>
      </c>
    </row>
    <row r="119" spans="1:15" x14ac:dyDescent="0.25">
      <c r="A119" s="20" t="s">
        <v>194</v>
      </c>
      <c r="C119" s="13" t="s">
        <v>195</v>
      </c>
      <c r="D119" s="14" t="s">
        <v>3175</v>
      </c>
      <c r="E119" s="12" t="s">
        <v>4</v>
      </c>
      <c r="F119" s="12"/>
      <c r="G119" s="12" t="s">
        <v>5</v>
      </c>
      <c r="H119" s="12"/>
      <c r="I119" s="15" t="s">
        <v>5</v>
      </c>
      <c r="J119" s="15">
        <f t="shared" si="3"/>
        <v>0.32863999999999999</v>
      </c>
      <c r="K119" s="16">
        <v>0.32</v>
      </c>
      <c r="L119" s="15"/>
      <c r="M119" s="17"/>
      <c r="N119" s="18">
        <v>120</v>
      </c>
      <c r="O119" s="18">
        <v>30</v>
      </c>
    </row>
    <row r="120" spans="1:15" ht="30" x14ac:dyDescent="0.25">
      <c r="A120" s="11" t="s">
        <v>196</v>
      </c>
      <c r="C120" s="13" t="s">
        <v>197</v>
      </c>
      <c r="D120" s="14" t="s">
        <v>3175</v>
      </c>
      <c r="E120" s="12" t="s">
        <v>4</v>
      </c>
      <c r="F120" s="12"/>
      <c r="G120" s="12" t="s">
        <v>4</v>
      </c>
      <c r="H120" s="12"/>
      <c r="I120" s="15" t="s">
        <v>5</v>
      </c>
      <c r="J120" s="15">
        <f t="shared" si="3"/>
        <v>1.1297000000000001</v>
      </c>
      <c r="K120" s="16">
        <v>1.1000000000000001</v>
      </c>
      <c r="L120" s="15"/>
      <c r="M120" s="17"/>
      <c r="N120" s="18">
        <v>8</v>
      </c>
      <c r="O120" s="18">
        <v>90</v>
      </c>
    </row>
    <row r="121" spans="1:15" ht="30" x14ac:dyDescent="0.25">
      <c r="A121" s="20" t="s">
        <v>198</v>
      </c>
      <c r="C121" s="13" t="s">
        <v>199</v>
      </c>
      <c r="D121" s="14" t="s">
        <v>3175</v>
      </c>
      <c r="E121" s="12" t="s">
        <v>4</v>
      </c>
      <c r="F121" s="12"/>
      <c r="G121" s="12" t="s">
        <v>5</v>
      </c>
      <c r="H121" s="12"/>
      <c r="I121" s="15" t="s">
        <v>5</v>
      </c>
      <c r="J121" s="15">
        <f t="shared" si="3"/>
        <v>0.2054</v>
      </c>
      <c r="K121" s="16">
        <v>0.2</v>
      </c>
      <c r="L121" s="15"/>
      <c r="M121" s="17"/>
      <c r="N121" s="18">
        <v>50</v>
      </c>
      <c r="O121" s="18">
        <v>30</v>
      </c>
    </row>
    <row r="122" spans="1:15" ht="30" x14ac:dyDescent="0.25">
      <c r="A122" s="20" t="s">
        <v>3597</v>
      </c>
      <c r="B122" s="12" t="s">
        <v>3599</v>
      </c>
      <c r="C122" s="13" t="s">
        <v>3598</v>
      </c>
      <c r="D122" s="14" t="s">
        <v>3175</v>
      </c>
      <c r="E122" s="12" t="s">
        <v>5</v>
      </c>
      <c r="F122" s="12"/>
      <c r="G122" s="12" t="s">
        <v>5</v>
      </c>
      <c r="H122" s="12"/>
      <c r="I122" s="15" t="s">
        <v>4</v>
      </c>
      <c r="J122" s="15">
        <v>2530.35</v>
      </c>
      <c r="K122" s="16">
        <v>2462.0300000000002</v>
      </c>
      <c r="L122" s="15"/>
      <c r="M122" s="17"/>
      <c r="N122" s="18"/>
      <c r="O122" s="18"/>
    </row>
    <row r="123" spans="1:15" ht="30" x14ac:dyDescent="0.25">
      <c r="A123" s="11" t="s">
        <v>200</v>
      </c>
      <c r="C123" s="13" t="s">
        <v>201</v>
      </c>
      <c r="D123" s="14" t="s">
        <v>3175</v>
      </c>
      <c r="E123" s="12" t="s">
        <v>4</v>
      </c>
      <c r="F123" s="12"/>
      <c r="G123" s="12" t="s">
        <v>5</v>
      </c>
      <c r="H123" s="12"/>
      <c r="I123" s="15" t="s">
        <v>5</v>
      </c>
      <c r="J123" s="15">
        <f t="shared" si="3"/>
        <v>2.9372199999999999</v>
      </c>
      <c r="K123" s="16">
        <v>2.86</v>
      </c>
      <c r="L123" s="15"/>
      <c r="M123" s="17"/>
      <c r="N123" s="18">
        <v>12</v>
      </c>
      <c r="O123" s="18">
        <v>30</v>
      </c>
    </row>
    <row r="124" spans="1:15" x14ac:dyDescent="0.25">
      <c r="A124" s="20" t="s">
        <v>202</v>
      </c>
      <c r="C124" s="13" t="s">
        <v>203</v>
      </c>
      <c r="D124" s="14" t="s">
        <v>3175</v>
      </c>
      <c r="E124" s="12" t="s">
        <v>4</v>
      </c>
      <c r="F124" s="12"/>
      <c r="G124" s="12" t="s">
        <v>5</v>
      </c>
      <c r="H124" s="12"/>
      <c r="I124" s="15" t="s">
        <v>5</v>
      </c>
      <c r="J124" s="15">
        <f t="shared" si="3"/>
        <v>0.89349000000000001</v>
      </c>
      <c r="K124" s="16">
        <v>0.87</v>
      </c>
      <c r="L124" s="15"/>
      <c r="M124" s="17"/>
      <c r="N124" s="18">
        <v>2</v>
      </c>
      <c r="O124" s="18">
        <v>30</v>
      </c>
    </row>
    <row r="125" spans="1:15" ht="30" x14ac:dyDescent="0.25">
      <c r="A125" s="20" t="s">
        <v>3279</v>
      </c>
      <c r="C125" s="21" t="s">
        <v>3290</v>
      </c>
      <c r="D125" s="14" t="s">
        <v>3176</v>
      </c>
      <c r="E125" s="12" t="s">
        <v>5</v>
      </c>
      <c r="F125" s="12" t="s">
        <v>5</v>
      </c>
      <c r="G125" s="12" t="s">
        <v>5</v>
      </c>
      <c r="H125" s="12"/>
      <c r="I125" s="15" t="s">
        <v>4</v>
      </c>
      <c r="J125" s="15"/>
      <c r="K125" s="16"/>
      <c r="L125" s="15"/>
      <c r="M125" s="17"/>
      <c r="N125" s="18"/>
      <c r="O125" s="18"/>
    </row>
    <row r="126" spans="1:15" ht="30" x14ac:dyDescent="0.25">
      <c r="A126" s="20" t="s">
        <v>204</v>
      </c>
      <c r="C126" s="13" t="s">
        <v>205</v>
      </c>
      <c r="D126" s="14" t="s">
        <v>3175</v>
      </c>
      <c r="E126" s="12" t="s">
        <v>4</v>
      </c>
      <c r="F126" s="12"/>
      <c r="G126" s="12" t="s">
        <v>5</v>
      </c>
      <c r="H126" s="12"/>
      <c r="I126" s="15" t="s">
        <v>5</v>
      </c>
      <c r="J126" s="15">
        <f>K126*0.027+K126</f>
        <v>0.34918000000000005</v>
      </c>
      <c r="K126" s="16">
        <v>0.34</v>
      </c>
      <c r="L126" s="15"/>
      <c r="M126" s="17"/>
      <c r="N126" s="18">
        <v>30</v>
      </c>
      <c r="O126" s="18">
        <v>30</v>
      </c>
    </row>
    <row r="127" spans="1:15" ht="30" x14ac:dyDescent="0.25">
      <c r="A127" s="20" t="s">
        <v>206</v>
      </c>
      <c r="C127" s="13" t="s">
        <v>207</v>
      </c>
      <c r="D127" s="14" t="s">
        <v>3175</v>
      </c>
      <c r="E127" s="12" t="s">
        <v>5</v>
      </c>
      <c r="F127" s="12" t="s">
        <v>5</v>
      </c>
      <c r="G127" s="12" t="s">
        <v>5</v>
      </c>
      <c r="H127" s="12"/>
      <c r="I127" s="15" t="s">
        <v>5</v>
      </c>
      <c r="J127" s="15"/>
      <c r="K127" s="16"/>
      <c r="L127" s="15"/>
      <c r="M127" s="17"/>
      <c r="N127" s="18"/>
      <c r="O127" s="18"/>
    </row>
    <row r="128" spans="1:15" ht="30" x14ac:dyDescent="0.25">
      <c r="A128" s="20" t="s">
        <v>208</v>
      </c>
      <c r="C128" s="13" t="s">
        <v>3191</v>
      </c>
      <c r="D128" s="14" t="s">
        <v>3175</v>
      </c>
      <c r="E128" s="12" t="s">
        <v>4</v>
      </c>
      <c r="F128" s="12"/>
      <c r="G128" s="12" t="s">
        <v>5</v>
      </c>
      <c r="H128" s="12" t="s">
        <v>3603</v>
      </c>
      <c r="I128" s="15" t="s">
        <v>5</v>
      </c>
      <c r="J128" s="15">
        <v>9.6999999999999993</v>
      </c>
      <c r="K128" s="16">
        <v>9.44</v>
      </c>
      <c r="L128" s="15"/>
      <c r="M128" s="17"/>
      <c r="N128" s="18">
        <v>4</v>
      </c>
      <c r="O128" s="18">
        <v>30</v>
      </c>
    </row>
    <row r="129" spans="1:15" ht="30" x14ac:dyDescent="0.25">
      <c r="A129" s="20" t="s">
        <v>209</v>
      </c>
      <c r="C129" s="13" t="s">
        <v>210</v>
      </c>
      <c r="D129" s="14" t="s">
        <v>3175</v>
      </c>
      <c r="E129" s="12" t="s">
        <v>4</v>
      </c>
      <c r="F129" s="12"/>
      <c r="G129" s="12" t="s">
        <v>5</v>
      </c>
      <c r="H129" s="12" t="s">
        <v>3603</v>
      </c>
      <c r="I129" s="15" t="s">
        <v>4</v>
      </c>
      <c r="J129" s="15">
        <v>16.86</v>
      </c>
      <c r="K129" s="16">
        <v>16.399999999999999</v>
      </c>
      <c r="L129" s="15"/>
      <c r="M129" s="17"/>
      <c r="N129" s="18">
        <v>2</v>
      </c>
      <c r="O129" s="18">
        <v>365</v>
      </c>
    </row>
    <row r="130" spans="1:15" ht="30" x14ac:dyDescent="0.25">
      <c r="A130" s="20" t="s">
        <v>211</v>
      </c>
      <c r="C130" s="13" t="s">
        <v>212</v>
      </c>
      <c r="D130" s="14" t="s">
        <v>3175</v>
      </c>
      <c r="E130" s="12" t="s">
        <v>4</v>
      </c>
      <c r="F130" s="12"/>
      <c r="G130" s="12" t="s">
        <v>5</v>
      </c>
      <c r="H130" s="12"/>
      <c r="I130" s="15" t="s">
        <v>5</v>
      </c>
      <c r="J130" s="15">
        <v>3.22</v>
      </c>
      <c r="K130" s="16">
        <v>3.13</v>
      </c>
      <c r="L130" s="15"/>
      <c r="M130" s="17"/>
      <c r="N130" s="18">
        <v>1</v>
      </c>
      <c r="O130" s="18">
        <v>30</v>
      </c>
    </row>
    <row r="131" spans="1:15" x14ac:dyDescent="0.25">
      <c r="A131" s="20" t="s">
        <v>213</v>
      </c>
      <c r="C131" s="13" t="s">
        <v>3192</v>
      </c>
      <c r="D131" s="14" t="s">
        <v>3175</v>
      </c>
      <c r="E131" s="12" t="s">
        <v>4</v>
      </c>
      <c r="F131" s="12"/>
      <c r="G131" s="12" t="s">
        <v>4</v>
      </c>
      <c r="H131" s="12"/>
      <c r="I131" s="15" t="s">
        <v>5</v>
      </c>
      <c r="J131" s="15">
        <v>31.48</v>
      </c>
      <c r="K131" s="16">
        <v>30.63</v>
      </c>
      <c r="L131" s="15"/>
      <c r="M131" s="17"/>
      <c r="N131" s="18">
        <v>1</v>
      </c>
      <c r="O131" s="18">
        <v>365</v>
      </c>
    </row>
    <row r="132" spans="1:15" ht="30" x14ac:dyDescent="0.25">
      <c r="A132" s="20" t="s">
        <v>3571</v>
      </c>
      <c r="C132" s="73" t="s">
        <v>3572</v>
      </c>
      <c r="D132" s="14" t="s">
        <v>3176</v>
      </c>
      <c r="E132" s="12" t="s">
        <v>4</v>
      </c>
      <c r="F132" s="12"/>
      <c r="G132" s="12" t="s">
        <v>4</v>
      </c>
      <c r="H132" s="12"/>
      <c r="I132" s="15" t="s">
        <v>5</v>
      </c>
      <c r="J132" s="15"/>
      <c r="K132" s="16">
        <f>SUM(120.07*0.973)</f>
        <v>116.82811</v>
      </c>
      <c r="L132" s="15"/>
      <c r="M132" s="17"/>
      <c r="N132" s="18">
        <v>1</v>
      </c>
      <c r="O132" s="18">
        <v>180</v>
      </c>
    </row>
    <row r="133" spans="1:15" x14ac:dyDescent="0.25">
      <c r="A133" s="20" t="s">
        <v>214</v>
      </c>
      <c r="C133" s="13" t="s">
        <v>3193</v>
      </c>
      <c r="D133" s="14" t="s">
        <v>3175</v>
      </c>
      <c r="E133" s="12" t="s">
        <v>4</v>
      </c>
      <c r="F133" s="12"/>
      <c r="G133" s="12" t="s">
        <v>5</v>
      </c>
      <c r="H133" s="12"/>
      <c r="I133" s="15" t="s">
        <v>4</v>
      </c>
      <c r="J133" s="15">
        <f>K133*0.027+K133</f>
        <v>7.1376499999999998</v>
      </c>
      <c r="K133" s="16">
        <v>6.95</v>
      </c>
      <c r="L133" s="15"/>
      <c r="M133" s="17"/>
      <c r="N133" s="18">
        <v>1</v>
      </c>
      <c r="O133" s="18">
        <v>365</v>
      </c>
    </row>
    <row r="134" spans="1:15" ht="30" x14ac:dyDescent="0.25">
      <c r="A134" s="11" t="s">
        <v>215</v>
      </c>
      <c r="C134" s="13" t="s">
        <v>216</v>
      </c>
      <c r="D134" s="14" t="s">
        <v>3175</v>
      </c>
      <c r="E134" s="12" t="s">
        <v>5</v>
      </c>
      <c r="F134" s="12" t="s">
        <v>5</v>
      </c>
      <c r="G134" s="12" t="s">
        <v>5</v>
      </c>
      <c r="H134" s="12"/>
      <c r="I134" s="15" t="s">
        <v>5</v>
      </c>
      <c r="J134" s="15"/>
      <c r="K134" s="16"/>
      <c r="L134" s="15"/>
      <c r="M134" s="17"/>
      <c r="N134" s="18"/>
      <c r="O134" s="18"/>
    </row>
    <row r="135" spans="1:15" ht="30" x14ac:dyDescent="0.25">
      <c r="A135" s="20" t="s">
        <v>217</v>
      </c>
      <c r="C135" s="13" t="s">
        <v>3194</v>
      </c>
      <c r="D135" s="14" t="s">
        <v>3175</v>
      </c>
      <c r="E135" s="12" t="s">
        <v>4</v>
      </c>
      <c r="F135" s="12"/>
      <c r="G135" s="12" t="s">
        <v>5</v>
      </c>
      <c r="H135" s="12"/>
      <c r="I135" s="15" t="s">
        <v>5</v>
      </c>
      <c r="J135" s="15">
        <v>27.08</v>
      </c>
      <c r="K135" s="16">
        <v>26.35</v>
      </c>
      <c r="L135" s="15"/>
      <c r="M135" s="17"/>
      <c r="N135" s="18">
        <v>2</v>
      </c>
      <c r="O135" s="18">
        <v>30</v>
      </c>
    </row>
    <row r="136" spans="1:15" ht="30" x14ac:dyDescent="0.25">
      <c r="A136" s="20" t="s">
        <v>218</v>
      </c>
      <c r="C136" s="13" t="s">
        <v>3184</v>
      </c>
      <c r="D136" s="14" t="s">
        <v>3176</v>
      </c>
      <c r="E136" s="12" t="s">
        <v>4</v>
      </c>
      <c r="F136" s="12"/>
      <c r="G136" s="12" t="s">
        <v>5</v>
      </c>
      <c r="H136" s="12"/>
      <c r="I136" s="15" t="s">
        <v>5</v>
      </c>
      <c r="J136" s="15">
        <v>56.83</v>
      </c>
      <c r="K136" s="16">
        <v>55.3</v>
      </c>
      <c r="L136" s="15"/>
      <c r="M136" s="17"/>
      <c r="N136" s="18">
        <v>1</v>
      </c>
      <c r="O136" s="18">
        <v>180</v>
      </c>
    </row>
    <row r="137" spans="1:15" ht="30" x14ac:dyDescent="0.25">
      <c r="A137" s="20" t="s">
        <v>219</v>
      </c>
      <c r="C137" s="13" t="s">
        <v>220</v>
      </c>
      <c r="D137" s="14" t="s">
        <v>3175</v>
      </c>
      <c r="E137" s="12" t="s">
        <v>4</v>
      </c>
      <c r="F137" s="12"/>
      <c r="G137" s="12" t="s">
        <v>5</v>
      </c>
      <c r="H137" s="12"/>
      <c r="I137" s="15" t="s">
        <v>4</v>
      </c>
      <c r="J137" s="15">
        <v>16.399999999999999</v>
      </c>
      <c r="K137" s="16">
        <v>15.96</v>
      </c>
      <c r="L137" s="15"/>
      <c r="M137" s="17"/>
      <c r="N137" s="18">
        <v>30</v>
      </c>
      <c r="O137" s="18">
        <v>30</v>
      </c>
    </row>
    <row r="138" spans="1:15" ht="30" x14ac:dyDescent="0.25">
      <c r="A138" s="20" t="s">
        <v>221</v>
      </c>
      <c r="C138" s="13" t="s">
        <v>222</v>
      </c>
      <c r="D138" s="14" t="s">
        <v>3176</v>
      </c>
      <c r="E138" s="12" t="s">
        <v>5</v>
      </c>
      <c r="F138" s="12" t="s">
        <v>5</v>
      </c>
      <c r="G138" s="12" t="s">
        <v>5</v>
      </c>
      <c r="H138" s="12"/>
      <c r="I138" s="15" t="s">
        <v>4</v>
      </c>
      <c r="J138" s="15"/>
      <c r="K138" s="16"/>
      <c r="L138" s="15"/>
      <c r="M138" s="17"/>
      <c r="N138" s="18"/>
      <c r="O138" s="18"/>
    </row>
    <row r="139" spans="1:15" x14ac:dyDescent="0.25">
      <c r="A139" s="20" t="s">
        <v>223</v>
      </c>
      <c r="C139" s="13" t="s">
        <v>224</v>
      </c>
      <c r="D139" s="14" t="s">
        <v>3175</v>
      </c>
      <c r="E139" s="12" t="s">
        <v>5</v>
      </c>
      <c r="F139" s="12"/>
      <c r="G139" s="12" t="s">
        <v>5</v>
      </c>
      <c r="H139" s="12"/>
      <c r="I139" s="15" t="s">
        <v>5</v>
      </c>
      <c r="J139" s="15">
        <f t="shared" ref="J139:J144" si="4">K139*0.027+K139</f>
        <v>1.3761800000000002</v>
      </c>
      <c r="K139" s="16">
        <v>1.34</v>
      </c>
      <c r="L139" s="15"/>
      <c r="M139" s="17"/>
      <c r="N139" s="18">
        <v>1</v>
      </c>
      <c r="O139" s="18">
        <v>30</v>
      </c>
    </row>
    <row r="140" spans="1:15" x14ac:dyDescent="0.25">
      <c r="A140" s="11" t="s">
        <v>225</v>
      </c>
      <c r="C140" s="13" t="s">
        <v>226</v>
      </c>
      <c r="D140" s="14" t="s">
        <v>3175</v>
      </c>
      <c r="E140" s="12" t="s">
        <v>5</v>
      </c>
      <c r="F140" s="12"/>
      <c r="G140" s="12" t="s">
        <v>5</v>
      </c>
      <c r="H140" s="12"/>
      <c r="I140" s="15" t="s">
        <v>5</v>
      </c>
      <c r="J140" s="15">
        <f t="shared" si="4"/>
        <v>1.1297000000000001</v>
      </c>
      <c r="K140" s="16">
        <v>1.1000000000000001</v>
      </c>
      <c r="L140" s="15"/>
      <c r="M140" s="17"/>
      <c r="N140" s="18"/>
      <c r="O140" s="18"/>
    </row>
    <row r="141" spans="1:15" x14ac:dyDescent="0.25">
      <c r="A141" s="20" t="s">
        <v>227</v>
      </c>
      <c r="C141" s="13" t="s">
        <v>228</v>
      </c>
      <c r="D141" s="14" t="s">
        <v>3175</v>
      </c>
      <c r="E141" s="12" t="s">
        <v>4</v>
      </c>
      <c r="F141" s="12"/>
      <c r="G141" s="12" t="s">
        <v>5</v>
      </c>
      <c r="H141" s="12"/>
      <c r="I141" s="15" t="s">
        <v>5</v>
      </c>
      <c r="J141" s="15">
        <f t="shared" si="4"/>
        <v>5.22743</v>
      </c>
      <c r="K141" s="16">
        <v>5.09</v>
      </c>
      <c r="L141" s="15"/>
      <c r="M141" s="17"/>
      <c r="N141" s="18">
        <v>30</v>
      </c>
      <c r="O141" s="18">
        <v>30</v>
      </c>
    </row>
    <row r="142" spans="1:15" ht="30" x14ac:dyDescent="0.25">
      <c r="A142" s="20" t="s">
        <v>229</v>
      </c>
      <c r="C142" s="13" t="s">
        <v>230</v>
      </c>
      <c r="D142" s="14" t="s">
        <v>3175</v>
      </c>
      <c r="E142" s="12" t="s">
        <v>4</v>
      </c>
      <c r="F142" s="12"/>
      <c r="G142" s="12" t="s">
        <v>5</v>
      </c>
      <c r="H142" s="12"/>
      <c r="I142" s="15" t="s">
        <v>5</v>
      </c>
      <c r="J142" s="15">
        <f t="shared" si="4"/>
        <v>2.00265</v>
      </c>
      <c r="K142" s="16">
        <v>1.95</v>
      </c>
      <c r="L142" s="15"/>
      <c r="M142" s="17"/>
      <c r="N142" s="18">
        <v>300</v>
      </c>
      <c r="O142" s="18">
        <v>30</v>
      </c>
    </row>
    <row r="143" spans="1:15" x14ac:dyDescent="0.25">
      <c r="A143" s="11" t="s">
        <v>231</v>
      </c>
      <c r="C143" s="13" t="s">
        <v>232</v>
      </c>
      <c r="D143" s="14" t="s">
        <v>3175</v>
      </c>
      <c r="E143" s="12" t="s">
        <v>4</v>
      </c>
      <c r="F143" s="12"/>
      <c r="G143" s="12" t="s">
        <v>5</v>
      </c>
      <c r="H143" s="12"/>
      <c r="I143" s="15" t="s">
        <v>5</v>
      </c>
      <c r="J143" s="15">
        <f t="shared" si="4"/>
        <v>2.5469599999999999</v>
      </c>
      <c r="K143" s="16">
        <v>2.48</v>
      </c>
      <c r="L143" s="15"/>
      <c r="M143" s="17"/>
      <c r="N143" s="18">
        <v>2</v>
      </c>
      <c r="O143" s="18">
        <v>30</v>
      </c>
    </row>
    <row r="144" spans="1:15" ht="30" x14ac:dyDescent="0.25">
      <c r="A144" s="11" t="s">
        <v>233</v>
      </c>
      <c r="C144" s="13" t="s">
        <v>234</v>
      </c>
      <c r="D144" s="14" t="s">
        <v>3175</v>
      </c>
      <c r="E144" s="12" t="s">
        <v>4</v>
      </c>
      <c r="F144" s="12"/>
      <c r="G144" s="12" t="s">
        <v>5</v>
      </c>
      <c r="H144" s="12"/>
      <c r="I144" s="15" t="s">
        <v>5</v>
      </c>
      <c r="J144" s="15">
        <f t="shared" si="4"/>
        <v>1.83833</v>
      </c>
      <c r="K144" s="16">
        <v>1.79</v>
      </c>
      <c r="L144" s="15"/>
      <c r="M144" s="17"/>
      <c r="N144" s="18">
        <v>12</v>
      </c>
      <c r="O144" s="18">
        <v>365</v>
      </c>
    </row>
    <row r="145" spans="1:15" ht="30" x14ac:dyDescent="0.25">
      <c r="A145" s="20" t="s">
        <v>235</v>
      </c>
      <c r="C145" s="13" t="s">
        <v>3350</v>
      </c>
      <c r="D145" s="14" t="s">
        <v>3175</v>
      </c>
      <c r="E145" s="12" t="s">
        <v>4</v>
      </c>
      <c r="F145" s="12"/>
      <c r="G145" s="12" t="s">
        <v>5</v>
      </c>
      <c r="H145" s="12"/>
      <c r="I145" s="15" t="s">
        <v>5</v>
      </c>
      <c r="J145" s="15">
        <v>4.3499999999999996</v>
      </c>
      <c r="K145" s="16">
        <v>4.2300000000000004</v>
      </c>
      <c r="L145" s="15"/>
      <c r="M145" s="17"/>
      <c r="N145" s="18">
        <v>30</v>
      </c>
      <c r="O145" s="18">
        <v>30</v>
      </c>
    </row>
    <row r="146" spans="1:15" ht="30" x14ac:dyDescent="0.25">
      <c r="A146" s="20" t="s">
        <v>236</v>
      </c>
      <c r="C146" s="13" t="s">
        <v>237</v>
      </c>
      <c r="D146" s="14" t="s">
        <v>3175</v>
      </c>
      <c r="E146" s="12" t="s">
        <v>4</v>
      </c>
      <c r="F146" s="12"/>
      <c r="G146" s="12" t="s">
        <v>5</v>
      </c>
      <c r="H146" s="12"/>
      <c r="I146" s="15" t="s">
        <v>5</v>
      </c>
      <c r="J146" s="15">
        <f>K146*0.027+K146</f>
        <v>4.9912200000000002</v>
      </c>
      <c r="K146" s="16">
        <v>4.8600000000000003</v>
      </c>
      <c r="L146" s="15"/>
      <c r="M146" s="17"/>
      <c r="N146" s="18">
        <v>1</v>
      </c>
      <c r="O146" s="18">
        <v>30</v>
      </c>
    </row>
    <row r="147" spans="1:15" ht="30" x14ac:dyDescent="0.25">
      <c r="A147" s="20" t="s">
        <v>238</v>
      </c>
      <c r="C147" s="13" t="s">
        <v>239</v>
      </c>
      <c r="D147" s="14" t="s">
        <v>3175</v>
      </c>
      <c r="E147" s="12" t="s">
        <v>4</v>
      </c>
      <c r="F147" s="12"/>
      <c r="G147" s="12" t="s">
        <v>5</v>
      </c>
      <c r="H147" s="12"/>
      <c r="I147" s="15" t="s">
        <v>5</v>
      </c>
      <c r="J147" s="15">
        <f>K147*0.027+K147</f>
        <v>4.0874600000000001</v>
      </c>
      <c r="K147" s="16">
        <v>3.98</v>
      </c>
      <c r="L147" s="15"/>
      <c r="M147" s="17"/>
      <c r="N147" s="18">
        <v>2</v>
      </c>
      <c r="O147" s="18">
        <v>365</v>
      </c>
    </row>
    <row r="148" spans="1:15" ht="30" x14ac:dyDescent="0.25">
      <c r="A148" s="11" t="s">
        <v>240</v>
      </c>
      <c r="C148" s="13" t="s">
        <v>241</v>
      </c>
      <c r="D148" s="14" t="s">
        <v>3175</v>
      </c>
      <c r="E148" s="12" t="s">
        <v>4</v>
      </c>
      <c r="F148" s="12"/>
      <c r="G148" s="12" t="s">
        <v>5</v>
      </c>
      <c r="H148" s="12"/>
      <c r="I148" s="15" t="s">
        <v>5</v>
      </c>
      <c r="J148" s="15">
        <v>3.96</v>
      </c>
      <c r="K148" s="16">
        <v>3.85</v>
      </c>
      <c r="L148" s="15"/>
      <c r="M148" s="17"/>
      <c r="N148" s="18">
        <v>2</v>
      </c>
      <c r="O148" s="18">
        <v>365</v>
      </c>
    </row>
    <row r="149" spans="1:15" ht="30" x14ac:dyDescent="0.25">
      <c r="A149" s="20" t="s">
        <v>242</v>
      </c>
      <c r="C149" s="13" t="s">
        <v>243</v>
      </c>
      <c r="D149" s="14" t="s">
        <v>3175</v>
      </c>
      <c r="E149" s="12" t="s">
        <v>4</v>
      </c>
      <c r="F149" s="12"/>
      <c r="G149" s="12" t="s">
        <v>5</v>
      </c>
      <c r="H149" s="12"/>
      <c r="I149" s="15" t="s">
        <v>5</v>
      </c>
      <c r="J149" s="15">
        <f>K149*0.027+K149</f>
        <v>1.89995</v>
      </c>
      <c r="K149" s="16">
        <v>1.85</v>
      </c>
      <c r="L149" s="15"/>
      <c r="M149" s="17"/>
      <c r="N149" s="18">
        <v>4</v>
      </c>
      <c r="O149" s="18">
        <v>365</v>
      </c>
    </row>
    <row r="150" spans="1:15" ht="30" x14ac:dyDescent="0.25">
      <c r="A150" s="20" t="s">
        <v>244</v>
      </c>
      <c r="C150" s="13" t="s">
        <v>245</v>
      </c>
      <c r="D150" s="14" t="s">
        <v>3176</v>
      </c>
      <c r="E150" s="12" t="s">
        <v>4</v>
      </c>
      <c r="F150" s="12"/>
      <c r="G150" s="12" t="s">
        <v>5</v>
      </c>
      <c r="H150" s="12"/>
      <c r="I150" s="15" t="s">
        <v>5</v>
      </c>
      <c r="J150" s="15">
        <v>34.200000000000003</v>
      </c>
      <c r="K150" s="16">
        <v>33.28</v>
      </c>
      <c r="L150" s="15"/>
      <c r="M150" s="17"/>
      <c r="N150" s="18">
        <v>2</v>
      </c>
      <c r="O150" s="18">
        <v>365</v>
      </c>
    </row>
    <row r="151" spans="1:15" x14ac:dyDescent="0.25">
      <c r="A151" s="20" t="s">
        <v>246</v>
      </c>
      <c r="C151" s="13" t="s">
        <v>3185</v>
      </c>
      <c r="D151" s="14" t="s">
        <v>3175</v>
      </c>
      <c r="E151" s="12" t="s">
        <v>5</v>
      </c>
      <c r="F151" s="12" t="s">
        <v>5</v>
      </c>
      <c r="G151" s="12" t="s">
        <v>4</v>
      </c>
      <c r="H151" s="12"/>
      <c r="I151" s="15" t="s">
        <v>4</v>
      </c>
      <c r="J151" s="15"/>
      <c r="K151" s="16"/>
      <c r="L151" s="15"/>
      <c r="M151" s="17"/>
      <c r="N151" s="18"/>
      <c r="O151" s="18"/>
    </row>
    <row r="152" spans="1:15" ht="30" x14ac:dyDescent="0.25">
      <c r="A152" s="20" t="s">
        <v>247</v>
      </c>
      <c r="C152" s="13" t="s">
        <v>248</v>
      </c>
      <c r="D152" s="14" t="s">
        <v>3175</v>
      </c>
      <c r="E152" s="12" t="s">
        <v>4</v>
      </c>
      <c r="F152" s="12"/>
      <c r="G152" s="12" t="s">
        <v>5</v>
      </c>
      <c r="H152" s="12"/>
      <c r="I152" s="15" t="s">
        <v>5</v>
      </c>
      <c r="J152" s="15">
        <f>K152*0.027+K152</f>
        <v>0.60592999999999997</v>
      </c>
      <c r="K152" s="16">
        <v>0.59</v>
      </c>
      <c r="L152" s="15"/>
      <c r="M152" s="17"/>
      <c r="N152" s="18">
        <v>4</v>
      </c>
      <c r="O152" s="18">
        <v>30</v>
      </c>
    </row>
    <row r="153" spans="1:15" ht="30" x14ac:dyDescent="0.25">
      <c r="A153" s="20" t="s">
        <v>249</v>
      </c>
      <c r="C153" s="13" t="s">
        <v>250</v>
      </c>
      <c r="D153" s="14" t="s">
        <v>3176</v>
      </c>
      <c r="E153" s="12" t="s">
        <v>4</v>
      </c>
      <c r="F153" s="12"/>
      <c r="G153" s="12" t="s">
        <v>5</v>
      </c>
      <c r="H153" s="12"/>
      <c r="I153" s="15" t="s">
        <v>4</v>
      </c>
      <c r="J153" s="15">
        <v>27.65</v>
      </c>
      <c r="K153" s="16">
        <v>26.9</v>
      </c>
      <c r="L153" s="15"/>
      <c r="M153" s="17"/>
      <c r="N153" s="18">
        <v>1</v>
      </c>
      <c r="O153" s="18">
        <v>365</v>
      </c>
    </row>
    <row r="154" spans="1:15" x14ac:dyDescent="0.25">
      <c r="A154" s="20" t="s">
        <v>251</v>
      </c>
      <c r="C154" s="13" t="s">
        <v>252</v>
      </c>
      <c r="D154" s="14" t="s">
        <v>3176</v>
      </c>
      <c r="E154" s="12" t="s">
        <v>4</v>
      </c>
      <c r="F154" s="12"/>
      <c r="G154" s="12" t="s">
        <v>5</v>
      </c>
      <c r="H154" s="12"/>
      <c r="I154" s="15" t="s">
        <v>4</v>
      </c>
      <c r="J154" s="15">
        <v>15.88</v>
      </c>
      <c r="K154" s="16">
        <v>15.45</v>
      </c>
      <c r="L154" s="15"/>
      <c r="M154" s="17"/>
      <c r="N154" s="18">
        <v>1</v>
      </c>
      <c r="O154" s="18">
        <v>365</v>
      </c>
    </row>
    <row r="155" spans="1:15" x14ac:dyDescent="0.25">
      <c r="A155" s="20" t="s">
        <v>253</v>
      </c>
      <c r="C155" s="13" t="s">
        <v>254</v>
      </c>
      <c r="D155" s="14" t="s">
        <v>3176</v>
      </c>
      <c r="E155" s="12" t="s">
        <v>4</v>
      </c>
      <c r="F155" s="12"/>
      <c r="G155" s="12" t="s">
        <v>5</v>
      </c>
      <c r="H155" s="12"/>
      <c r="I155" s="15" t="s">
        <v>4</v>
      </c>
      <c r="J155" s="15">
        <v>65.13</v>
      </c>
      <c r="K155" s="16">
        <v>63.37</v>
      </c>
      <c r="L155" s="15"/>
      <c r="M155" s="17"/>
      <c r="N155" s="22">
        <v>1</v>
      </c>
      <c r="O155" s="22">
        <v>1825</v>
      </c>
    </row>
    <row r="156" spans="1:15" x14ac:dyDescent="0.25">
      <c r="A156" s="20" t="s">
        <v>255</v>
      </c>
      <c r="C156" s="13" t="s">
        <v>256</v>
      </c>
      <c r="D156" s="14" t="s">
        <v>3175</v>
      </c>
      <c r="E156" s="12" t="s">
        <v>4</v>
      </c>
      <c r="F156" s="12"/>
      <c r="G156" s="12" t="s">
        <v>5</v>
      </c>
      <c r="H156" s="12"/>
      <c r="I156" s="15" t="s">
        <v>4</v>
      </c>
      <c r="J156" s="15">
        <v>8</v>
      </c>
      <c r="K156" s="16">
        <v>7.78</v>
      </c>
      <c r="L156" s="15"/>
      <c r="M156" s="17"/>
      <c r="N156" s="18">
        <v>2</v>
      </c>
      <c r="O156" s="18">
        <v>30</v>
      </c>
    </row>
    <row r="157" spans="1:15" x14ac:dyDescent="0.25">
      <c r="A157" s="20" t="s">
        <v>257</v>
      </c>
      <c r="C157" s="13" t="s">
        <v>258</v>
      </c>
      <c r="D157" s="14" t="s">
        <v>3175</v>
      </c>
      <c r="E157" s="12" t="s">
        <v>4</v>
      </c>
      <c r="F157" s="12"/>
      <c r="G157" s="12" t="s">
        <v>5</v>
      </c>
      <c r="H157" s="12" t="s">
        <v>3603</v>
      </c>
      <c r="I157" s="15" t="s">
        <v>4</v>
      </c>
      <c r="J157" s="15">
        <f t="shared" ref="J157:J162" si="5">K157*0.027+K157</f>
        <v>0.71889999999999998</v>
      </c>
      <c r="K157" s="16">
        <v>0.7</v>
      </c>
      <c r="L157" s="15"/>
      <c r="M157" s="17"/>
      <c r="N157" s="18">
        <v>60</v>
      </c>
      <c r="O157" s="18">
        <v>30</v>
      </c>
    </row>
    <row r="158" spans="1:15" ht="30" x14ac:dyDescent="0.25">
      <c r="A158" s="20" t="s">
        <v>259</v>
      </c>
      <c r="C158" s="13" t="s">
        <v>260</v>
      </c>
      <c r="D158" s="14" t="s">
        <v>3175</v>
      </c>
      <c r="E158" s="12" t="s">
        <v>4</v>
      </c>
      <c r="F158" s="12"/>
      <c r="G158" s="12" t="s">
        <v>5</v>
      </c>
      <c r="H158" s="12"/>
      <c r="I158" s="15" t="s">
        <v>4</v>
      </c>
      <c r="J158" s="15">
        <f t="shared" si="5"/>
        <v>1.83833</v>
      </c>
      <c r="K158" s="16">
        <v>1.79</v>
      </c>
      <c r="L158" s="15"/>
      <c r="M158" s="17"/>
      <c r="N158" s="18">
        <v>1</v>
      </c>
      <c r="O158" s="18">
        <v>365</v>
      </c>
    </row>
    <row r="159" spans="1:15" ht="30" x14ac:dyDescent="0.25">
      <c r="A159" s="20" t="s">
        <v>261</v>
      </c>
      <c r="C159" s="13" t="s">
        <v>262</v>
      </c>
      <c r="D159" s="14" t="s">
        <v>3175</v>
      </c>
      <c r="E159" s="12" t="s">
        <v>4</v>
      </c>
      <c r="F159" s="12"/>
      <c r="G159" s="12" t="s">
        <v>5</v>
      </c>
      <c r="H159" s="12"/>
      <c r="I159" s="15" t="s">
        <v>4</v>
      </c>
      <c r="J159" s="15">
        <f t="shared" si="5"/>
        <v>1.83833</v>
      </c>
      <c r="K159" s="16">
        <v>1.79</v>
      </c>
      <c r="L159" s="15"/>
      <c r="M159" s="17"/>
      <c r="N159" s="18">
        <v>1</v>
      </c>
      <c r="O159" s="18">
        <v>365</v>
      </c>
    </row>
    <row r="160" spans="1:15" ht="30" x14ac:dyDescent="0.25">
      <c r="A160" s="20" t="s">
        <v>263</v>
      </c>
      <c r="C160" s="13" t="s">
        <v>264</v>
      </c>
      <c r="D160" s="14" t="s">
        <v>3175</v>
      </c>
      <c r="E160" s="12" t="s">
        <v>4</v>
      </c>
      <c r="F160" s="12"/>
      <c r="G160" s="12" t="s">
        <v>4</v>
      </c>
      <c r="H160" s="12"/>
      <c r="I160" s="15" t="s">
        <v>5</v>
      </c>
      <c r="J160" s="15">
        <f t="shared" si="5"/>
        <v>1.9512999999999998</v>
      </c>
      <c r="K160" s="16">
        <v>1.9</v>
      </c>
      <c r="L160" s="15"/>
      <c r="M160" s="17"/>
      <c r="N160" s="18">
        <v>60</v>
      </c>
      <c r="O160" s="18">
        <v>30</v>
      </c>
    </row>
    <row r="161" spans="1:15" ht="30" x14ac:dyDescent="0.25">
      <c r="A161" s="20" t="s">
        <v>265</v>
      </c>
      <c r="C161" s="13" t="s">
        <v>266</v>
      </c>
      <c r="D161" s="14" t="s">
        <v>3175</v>
      </c>
      <c r="E161" s="12" t="s">
        <v>4</v>
      </c>
      <c r="F161" s="12"/>
      <c r="G161" s="12" t="s">
        <v>4</v>
      </c>
      <c r="H161" s="12"/>
      <c r="I161" s="15" t="s">
        <v>5</v>
      </c>
      <c r="J161" s="15">
        <f t="shared" si="5"/>
        <v>1.3967200000000002</v>
      </c>
      <c r="K161" s="16">
        <v>1.36</v>
      </c>
      <c r="L161" s="15"/>
      <c r="M161" s="17"/>
      <c r="N161" s="18">
        <v>60</v>
      </c>
      <c r="O161" s="18">
        <v>30</v>
      </c>
    </row>
    <row r="162" spans="1:15" ht="30" x14ac:dyDescent="0.25">
      <c r="A162" s="20" t="s">
        <v>267</v>
      </c>
      <c r="C162" s="13" t="s">
        <v>268</v>
      </c>
      <c r="D162" s="14" t="s">
        <v>3175</v>
      </c>
      <c r="E162" s="12" t="s">
        <v>4</v>
      </c>
      <c r="F162" s="12"/>
      <c r="G162" s="12" t="s">
        <v>4</v>
      </c>
      <c r="H162" s="12"/>
      <c r="I162" s="15" t="s">
        <v>5</v>
      </c>
      <c r="J162" s="15">
        <f t="shared" si="5"/>
        <v>1.6432</v>
      </c>
      <c r="K162" s="16">
        <v>1.6</v>
      </c>
      <c r="L162" s="15"/>
      <c r="M162" s="17"/>
      <c r="N162" s="18">
        <v>60</v>
      </c>
      <c r="O162" s="18">
        <v>30</v>
      </c>
    </row>
    <row r="163" spans="1:15" ht="30" x14ac:dyDescent="0.25">
      <c r="A163" s="20" t="s">
        <v>269</v>
      </c>
      <c r="C163" s="13" t="s">
        <v>270</v>
      </c>
      <c r="D163" s="14" t="s">
        <v>3175</v>
      </c>
      <c r="E163" s="12" t="s">
        <v>4</v>
      </c>
      <c r="F163" s="12"/>
      <c r="G163" s="12" t="s">
        <v>4</v>
      </c>
      <c r="H163" s="12"/>
      <c r="I163" s="15" t="s">
        <v>5</v>
      </c>
      <c r="J163" s="15">
        <v>1.68</v>
      </c>
      <c r="K163" s="16">
        <v>1.63</v>
      </c>
      <c r="L163" s="15"/>
      <c r="M163" s="17"/>
      <c r="N163" s="18">
        <v>60</v>
      </c>
      <c r="O163" s="18">
        <v>30</v>
      </c>
    </row>
    <row r="164" spans="1:15" x14ac:dyDescent="0.25">
      <c r="A164" s="20" t="s">
        <v>271</v>
      </c>
      <c r="C164" s="13" t="s">
        <v>3186</v>
      </c>
      <c r="D164" s="14" t="s">
        <v>3175</v>
      </c>
      <c r="E164" s="12" t="s">
        <v>4</v>
      </c>
      <c r="F164" s="12"/>
      <c r="G164" s="12" t="s">
        <v>4</v>
      </c>
      <c r="H164" s="12"/>
      <c r="I164" s="15" t="s">
        <v>5</v>
      </c>
      <c r="J164" s="15">
        <f>K164*0.027+K164</f>
        <v>1.2837499999999999</v>
      </c>
      <c r="K164" s="16">
        <v>1.25</v>
      </c>
      <c r="L164" s="15"/>
      <c r="M164" s="17"/>
      <c r="N164" s="18">
        <v>30</v>
      </c>
      <c r="O164" s="18">
        <v>30</v>
      </c>
    </row>
    <row r="165" spans="1:15" ht="30" x14ac:dyDescent="0.25">
      <c r="A165" s="20" t="s">
        <v>272</v>
      </c>
      <c r="C165" s="13" t="s">
        <v>3351</v>
      </c>
      <c r="D165" s="14" t="s">
        <v>3175</v>
      </c>
      <c r="E165" s="12" t="s">
        <v>4</v>
      </c>
      <c r="F165" s="12"/>
      <c r="G165" s="12" t="s">
        <v>5</v>
      </c>
      <c r="H165" s="12"/>
      <c r="I165" s="15" t="s">
        <v>5</v>
      </c>
      <c r="J165" s="15">
        <v>4.71</v>
      </c>
      <c r="K165" s="16">
        <v>4.58</v>
      </c>
      <c r="L165" s="15"/>
      <c r="M165" s="17"/>
      <c r="N165" s="18">
        <v>20</v>
      </c>
      <c r="O165" s="18">
        <v>30</v>
      </c>
    </row>
    <row r="166" spans="1:15" ht="30" x14ac:dyDescent="0.25">
      <c r="A166" s="20" t="s">
        <v>273</v>
      </c>
      <c r="C166" s="13" t="s">
        <v>274</v>
      </c>
      <c r="D166" s="14" t="s">
        <v>3175</v>
      </c>
      <c r="E166" s="12" t="s">
        <v>4</v>
      </c>
      <c r="F166" s="12"/>
      <c r="G166" s="12" t="s">
        <v>5</v>
      </c>
      <c r="H166" s="12"/>
      <c r="I166" s="15" t="s">
        <v>5</v>
      </c>
      <c r="J166" s="15">
        <v>9.6999999999999993</v>
      </c>
      <c r="K166" s="16">
        <v>9.44</v>
      </c>
      <c r="L166" s="15"/>
      <c r="M166" s="17"/>
      <c r="N166" s="18">
        <v>20</v>
      </c>
      <c r="O166" s="18">
        <v>30</v>
      </c>
    </row>
    <row r="167" spans="1:15" ht="30" x14ac:dyDescent="0.25">
      <c r="A167" s="20" t="s">
        <v>275</v>
      </c>
      <c r="C167" s="13" t="s">
        <v>276</v>
      </c>
      <c r="D167" s="14" t="s">
        <v>3175</v>
      </c>
      <c r="E167" s="12" t="s">
        <v>4</v>
      </c>
      <c r="F167" s="12"/>
      <c r="G167" s="12" t="s">
        <v>4</v>
      </c>
      <c r="H167" s="12"/>
      <c r="I167" s="15" t="s">
        <v>5</v>
      </c>
      <c r="J167" s="15">
        <f>K167*0.027+K167</f>
        <v>3.30694</v>
      </c>
      <c r="K167" s="16">
        <v>3.22</v>
      </c>
      <c r="L167" s="15"/>
      <c r="M167" s="17"/>
      <c r="N167" s="18">
        <v>30</v>
      </c>
      <c r="O167" s="18">
        <v>30</v>
      </c>
    </row>
    <row r="168" spans="1:15" ht="30" x14ac:dyDescent="0.25">
      <c r="A168" s="20" t="s">
        <v>277</v>
      </c>
      <c r="C168" s="13" t="s">
        <v>278</v>
      </c>
      <c r="D168" s="14" t="s">
        <v>3175</v>
      </c>
      <c r="E168" s="12" t="s">
        <v>4</v>
      </c>
      <c r="F168" s="12"/>
      <c r="G168" s="12" t="s">
        <v>4</v>
      </c>
      <c r="H168" s="12"/>
      <c r="I168" s="15" t="s">
        <v>5</v>
      </c>
      <c r="J168" s="15">
        <f>K168*0.027+K168</f>
        <v>1.87941</v>
      </c>
      <c r="K168" s="16">
        <v>1.83</v>
      </c>
      <c r="L168" s="15"/>
      <c r="M168" s="17"/>
      <c r="N168" s="18">
        <v>20</v>
      </c>
      <c r="O168" s="18">
        <v>30</v>
      </c>
    </row>
    <row r="169" spans="1:15" ht="30" x14ac:dyDescent="0.25">
      <c r="A169" s="20" t="s">
        <v>279</v>
      </c>
      <c r="C169" s="13" t="s">
        <v>280</v>
      </c>
      <c r="D169" s="14" t="s">
        <v>3175</v>
      </c>
      <c r="E169" s="12" t="s">
        <v>4</v>
      </c>
      <c r="F169" s="12"/>
      <c r="G169" s="12" t="s">
        <v>4</v>
      </c>
      <c r="H169" s="12"/>
      <c r="I169" s="15" t="s">
        <v>5</v>
      </c>
      <c r="J169" s="15">
        <v>2.04</v>
      </c>
      <c r="K169" s="16">
        <v>1.98</v>
      </c>
      <c r="L169" s="15"/>
      <c r="M169" s="17"/>
      <c r="N169" s="18">
        <v>20</v>
      </c>
      <c r="O169" s="18">
        <v>30</v>
      </c>
    </row>
    <row r="170" spans="1:15" ht="30" x14ac:dyDescent="0.25">
      <c r="A170" s="20" t="s">
        <v>281</v>
      </c>
      <c r="C170" s="13" t="s">
        <v>282</v>
      </c>
      <c r="D170" s="14" t="s">
        <v>3175</v>
      </c>
      <c r="E170" s="12" t="s">
        <v>4</v>
      </c>
      <c r="F170" s="12"/>
      <c r="G170" s="12" t="s">
        <v>4</v>
      </c>
      <c r="H170" s="12"/>
      <c r="I170" s="15" t="s">
        <v>5</v>
      </c>
      <c r="J170" s="15">
        <f>K170*0.027+K170</f>
        <v>5.6485000000000003</v>
      </c>
      <c r="K170" s="16">
        <v>5.5</v>
      </c>
      <c r="L170" s="15"/>
      <c r="M170" s="17"/>
      <c r="N170" s="18">
        <v>20</v>
      </c>
      <c r="O170" s="18">
        <v>30</v>
      </c>
    </row>
    <row r="171" spans="1:15" ht="30" x14ac:dyDescent="0.25">
      <c r="A171" s="20" t="s">
        <v>283</v>
      </c>
      <c r="C171" s="13" t="s">
        <v>284</v>
      </c>
      <c r="D171" s="14" t="s">
        <v>3175</v>
      </c>
      <c r="E171" s="12" t="s">
        <v>4</v>
      </c>
      <c r="F171" s="12"/>
      <c r="G171" s="12" t="s">
        <v>4</v>
      </c>
      <c r="H171" s="12"/>
      <c r="I171" s="15" t="s">
        <v>5</v>
      </c>
      <c r="J171" s="15">
        <v>3.22</v>
      </c>
      <c r="K171" s="16">
        <v>3.13</v>
      </c>
      <c r="L171" s="15"/>
      <c r="M171" s="17"/>
      <c r="N171" s="18">
        <v>20</v>
      </c>
      <c r="O171" s="18">
        <v>30</v>
      </c>
    </row>
    <row r="172" spans="1:15" ht="30" x14ac:dyDescent="0.25">
      <c r="A172" s="20" t="s">
        <v>285</v>
      </c>
      <c r="C172" s="13" t="s">
        <v>286</v>
      </c>
      <c r="D172" s="14" t="s">
        <v>3175</v>
      </c>
      <c r="E172" s="12" t="s">
        <v>4</v>
      </c>
      <c r="F172" s="12"/>
      <c r="G172" s="12" t="s">
        <v>4</v>
      </c>
      <c r="H172" s="12"/>
      <c r="I172" s="15" t="s">
        <v>5</v>
      </c>
      <c r="J172" s="15">
        <v>2.85</v>
      </c>
      <c r="K172" s="16">
        <v>2.77</v>
      </c>
      <c r="L172" s="15"/>
      <c r="M172" s="17"/>
      <c r="N172" s="18">
        <v>20</v>
      </c>
      <c r="O172" s="18">
        <v>30</v>
      </c>
    </row>
    <row r="173" spans="1:15" x14ac:dyDescent="0.25">
      <c r="A173" s="20" t="s">
        <v>287</v>
      </c>
      <c r="C173" s="13" t="s">
        <v>288</v>
      </c>
      <c r="D173" s="14" t="s">
        <v>3175</v>
      </c>
      <c r="E173" s="12" t="s">
        <v>4</v>
      </c>
      <c r="F173" s="12"/>
      <c r="G173" s="12" t="s">
        <v>4</v>
      </c>
      <c r="H173" s="12"/>
      <c r="I173" s="15" t="s">
        <v>5</v>
      </c>
      <c r="J173" s="15">
        <f>K173*0.027+K173</f>
        <v>3.10154</v>
      </c>
      <c r="K173" s="16">
        <v>3.02</v>
      </c>
      <c r="L173" s="15"/>
      <c r="M173" s="17"/>
      <c r="N173" s="18">
        <v>30</v>
      </c>
      <c r="O173" s="18">
        <v>30</v>
      </c>
    </row>
    <row r="174" spans="1:15" ht="30" x14ac:dyDescent="0.25">
      <c r="A174" s="20" t="s">
        <v>289</v>
      </c>
      <c r="C174" s="13" t="s">
        <v>290</v>
      </c>
      <c r="D174" s="14" t="s">
        <v>3175</v>
      </c>
      <c r="E174" s="12" t="s">
        <v>4</v>
      </c>
      <c r="F174" s="12"/>
      <c r="G174" s="12" t="s">
        <v>4</v>
      </c>
      <c r="H174" s="12"/>
      <c r="I174" s="15" t="s">
        <v>5</v>
      </c>
      <c r="J174" s="15">
        <v>10.65</v>
      </c>
      <c r="K174" s="16">
        <v>10.36</v>
      </c>
      <c r="L174" s="15"/>
      <c r="M174" s="17"/>
      <c r="N174" s="18">
        <v>1</v>
      </c>
      <c r="O174" s="18">
        <v>30</v>
      </c>
    </row>
    <row r="175" spans="1:15" ht="30" x14ac:dyDescent="0.25">
      <c r="A175" s="20" t="s">
        <v>291</v>
      </c>
      <c r="C175" s="13" t="s">
        <v>292</v>
      </c>
      <c r="D175" s="14" t="s">
        <v>3175</v>
      </c>
      <c r="E175" s="12" t="s">
        <v>4</v>
      </c>
      <c r="F175" s="12"/>
      <c r="G175" s="12" t="s">
        <v>4</v>
      </c>
      <c r="H175" s="12"/>
      <c r="I175" s="15" t="s">
        <v>5</v>
      </c>
      <c r="J175" s="15">
        <f>K175*0.027+K175</f>
        <v>1.6432</v>
      </c>
      <c r="K175" s="16">
        <v>1.6</v>
      </c>
      <c r="L175" s="15"/>
      <c r="M175" s="17"/>
      <c r="N175" s="18">
        <v>10</v>
      </c>
      <c r="O175" s="18">
        <v>30</v>
      </c>
    </row>
    <row r="176" spans="1:15" ht="30" x14ac:dyDescent="0.25">
      <c r="A176" s="20" t="s">
        <v>293</v>
      </c>
      <c r="C176" s="13" t="s">
        <v>3352</v>
      </c>
      <c r="D176" s="14" t="s">
        <v>3175</v>
      </c>
      <c r="E176" s="12" t="s">
        <v>4</v>
      </c>
      <c r="F176" s="12"/>
      <c r="G176" s="12" t="s">
        <v>5</v>
      </c>
      <c r="H176" s="12"/>
      <c r="I176" s="15" t="s">
        <v>5</v>
      </c>
      <c r="J176" s="15">
        <v>38.31</v>
      </c>
      <c r="K176" s="16">
        <v>37.28</v>
      </c>
      <c r="L176" s="15"/>
      <c r="M176" s="17"/>
      <c r="N176" s="18">
        <v>1</v>
      </c>
      <c r="O176" s="18">
        <v>30</v>
      </c>
    </row>
    <row r="177" spans="1:15" ht="30" x14ac:dyDescent="0.25">
      <c r="A177" s="20" t="s">
        <v>294</v>
      </c>
      <c r="C177" s="13" t="s">
        <v>295</v>
      </c>
      <c r="D177" s="14" t="s">
        <v>3175</v>
      </c>
      <c r="E177" s="12" t="s">
        <v>4</v>
      </c>
      <c r="F177" s="12"/>
      <c r="G177" s="12" t="s">
        <v>5</v>
      </c>
      <c r="H177" s="12"/>
      <c r="I177" s="15" t="s">
        <v>5</v>
      </c>
      <c r="J177" s="15">
        <v>32.54</v>
      </c>
      <c r="K177" s="16">
        <v>31.66</v>
      </c>
      <c r="L177" s="15"/>
      <c r="M177" s="17"/>
      <c r="N177" s="18">
        <v>1</v>
      </c>
      <c r="O177" s="18">
        <v>30</v>
      </c>
    </row>
    <row r="178" spans="1:15" ht="30" x14ac:dyDescent="0.25">
      <c r="A178" s="20" t="s">
        <v>296</v>
      </c>
      <c r="C178" s="13" t="s">
        <v>297</v>
      </c>
      <c r="D178" s="14" t="s">
        <v>3175</v>
      </c>
      <c r="E178" s="12" t="s">
        <v>4</v>
      </c>
      <c r="F178" s="12"/>
      <c r="G178" s="12" t="s">
        <v>5</v>
      </c>
      <c r="H178" s="12"/>
      <c r="I178" s="15" t="s">
        <v>5</v>
      </c>
      <c r="J178" s="15">
        <f>K178*0.027+K178</f>
        <v>4.4161000000000001</v>
      </c>
      <c r="K178" s="16">
        <v>4.3</v>
      </c>
      <c r="L178" s="15"/>
      <c r="M178" s="17"/>
      <c r="N178" s="18">
        <v>1</v>
      </c>
      <c r="O178" s="18">
        <v>30</v>
      </c>
    </row>
    <row r="179" spans="1:15" ht="30" x14ac:dyDescent="0.25">
      <c r="A179" s="20" t="s">
        <v>298</v>
      </c>
      <c r="C179" s="13" t="s">
        <v>299</v>
      </c>
      <c r="D179" s="14" t="s">
        <v>3175</v>
      </c>
      <c r="E179" s="12" t="s">
        <v>4</v>
      </c>
      <c r="F179" s="12"/>
      <c r="G179" s="12" t="s">
        <v>5</v>
      </c>
      <c r="H179" s="12"/>
      <c r="I179" s="15" t="s">
        <v>5</v>
      </c>
      <c r="J179" s="15">
        <f>K179*0.027+K179</f>
        <v>7.1376499999999998</v>
      </c>
      <c r="K179" s="16">
        <v>6.95</v>
      </c>
      <c r="L179" s="15"/>
      <c r="M179" s="17"/>
      <c r="N179" s="18">
        <v>1</v>
      </c>
      <c r="O179" s="18">
        <v>30</v>
      </c>
    </row>
    <row r="180" spans="1:15" x14ac:dyDescent="0.25">
      <c r="A180" s="20" t="s">
        <v>300</v>
      </c>
      <c r="C180" s="13" t="s">
        <v>301</v>
      </c>
      <c r="D180" s="14" t="s">
        <v>3175</v>
      </c>
      <c r="E180" s="12" t="s">
        <v>4</v>
      </c>
      <c r="F180" s="12"/>
      <c r="G180" s="12" t="s">
        <v>4</v>
      </c>
      <c r="H180" s="12"/>
      <c r="I180" s="15" t="s">
        <v>5</v>
      </c>
      <c r="J180" s="15">
        <v>0.19</v>
      </c>
      <c r="K180" s="16">
        <v>0.18</v>
      </c>
      <c r="L180" s="15"/>
      <c r="M180" s="17"/>
      <c r="N180" s="18">
        <v>50</v>
      </c>
      <c r="O180" s="18">
        <v>30</v>
      </c>
    </row>
    <row r="181" spans="1:15" ht="30" x14ac:dyDescent="0.25">
      <c r="A181" s="20" t="s">
        <v>302</v>
      </c>
      <c r="C181" s="13" t="s">
        <v>303</v>
      </c>
      <c r="D181" s="14" t="s">
        <v>3175</v>
      </c>
      <c r="E181" s="12" t="s">
        <v>4</v>
      </c>
      <c r="F181" s="12"/>
      <c r="G181" s="12" t="s">
        <v>4</v>
      </c>
      <c r="H181" s="12"/>
      <c r="I181" s="15" t="s">
        <v>5</v>
      </c>
      <c r="J181" s="15">
        <v>6.64</v>
      </c>
      <c r="K181" s="16">
        <v>6.46</v>
      </c>
      <c r="L181" s="15"/>
      <c r="M181" s="17"/>
      <c r="N181" s="18">
        <v>20</v>
      </c>
      <c r="O181" s="18">
        <v>30</v>
      </c>
    </row>
    <row r="182" spans="1:15" ht="30" x14ac:dyDescent="0.25">
      <c r="A182" s="20" t="s">
        <v>304</v>
      </c>
      <c r="C182" s="13" t="s">
        <v>305</v>
      </c>
      <c r="D182" s="14" t="s">
        <v>3175</v>
      </c>
      <c r="E182" s="12" t="s">
        <v>4</v>
      </c>
      <c r="F182" s="12"/>
      <c r="G182" s="12" t="s">
        <v>4</v>
      </c>
      <c r="H182" s="12"/>
      <c r="I182" s="15" t="s">
        <v>5</v>
      </c>
      <c r="J182" s="15">
        <v>11.52</v>
      </c>
      <c r="K182" s="16">
        <v>11.21</v>
      </c>
      <c r="L182" s="15"/>
      <c r="M182" s="17"/>
      <c r="N182" s="18">
        <v>20</v>
      </c>
      <c r="O182" s="18">
        <v>30</v>
      </c>
    </row>
    <row r="183" spans="1:15" ht="30" x14ac:dyDescent="0.25">
      <c r="A183" s="20" t="s">
        <v>306</v>
      </c>
      <c r="C183" s="13" t="s">
        <v>307</v>
      </c>
      <c r="D183" s="14" t="s">
        <v>3175</v>
      </c>
      <c r="E183" s="12" t="s">
        <v>4</v>
      </c>
      <c r="F183" s="12"/>
      <c r="G183" s="12" t="s">
        <v>4</v>
      </c>
      <c r="H183" s="12"/>
      <c r="I183" s="15" t="s">
        <v>5</v>
      </c>
      <c r="J183" s="15">
        <f>K183*0.027+K183</f>
        <v>0.99619000000000002</v>
      </c>
      <c r="K183" s="16">
        <v>0.97</v>
      </c>
      <c r="L183" s="15"/>
      <c r="M183" s="17"/>
      <c r="N183" s="18">
        <v>20</v>
      </c>
      <c r="O183" s="18">
        <v>30</v>
      </c>
    </row>
    <row r="184" spans="1:15" ht="30" x14ac:dyDescent="0.25">
      <c r="A184" s="20" t="s">
        <v>308</v>
      </c>
      <c r="C184" s="13" t="s">
        <v>309</v>
      </c>
      <c r="D184" s="14" t="s">
        <v>3175</v>
      </c>
      <c r="E184" s="12" t="s">
        <v>4</v>
      </c>
      <c r="F184" s="12"/>
      <c r="G184" s="12" t="s">
        <v>4</v>
      </c>
      <c r="H184" s="12"/>
      <c r="I184" s="15" t="s">
        <v>5</v>
      </c>
      <c r="J184" s="15">
        <v>12.99</v>
      </c>
      <c r="K184" s="16">
        <v>12.64</v>
      </c>
      <c r="L184" s="15"/>
      <c r="M184" s="17"/>
      <c r="N184" s="18">
        <v>1</v>
      </c>
      <c r="O184" s="18">
        <v>30</v>
      </c>
    </row>
    <row r="185" spans="1:15" ht="30" x14ac:dyDescent="0.25">
      <c r="A185" s="20" t="s">
        <v>310</v>
      </c>
      <c r="C185" s="13" t="s">
        <v>3353</v>
      </c>
      <c r="D185" s="14" t="s">
        <v>3175</v>
      </c>
      <c r="E185" s="12" t="s">
        <v>4</v>
      </c>
      <c r="F185" s="12"/>
      <c r="G185" s="12" t="s">
        <v>5</v>
      </c>
      <c r="H185" s="12"/>
      <c r="I185" s="15" t="s">
        <v>5</v>
      </c>
      <c r="J185" s="15">
        <v>10.61</v>
      </c>
      <c r="K185" s="16">
        <v>10.32</v>
      </c>
      <c r="L185" s="15"/>
      <c r="M185" s="17"/>
      <c r="N185" s="18">
        <v>1</v>
      </c>
      <c r="O185" s="18">
        <v>30</v>
      </c>
    </row>
    <row r="186" spans="1:15" ht="30" x14ac:dyDescent="0.25">
      <c r="A186" s="20" t="s">
        <v>311</v>
      </c>
      <c r="C186" s="13" t="s">
        <v>312</v>
      </c>
      <c r="D186" s="14" t="s">
        <v>3176</v>
      </c>
      <c r="E186" s="12" t="s">
        <v>4</v>
      </c>
      <c r="F186" s="12"/>
      <c r="G186" s="12" t="s">
        <v>4</v>
      </c>
      <c r="H186" s="12"/>
      <c r="I186" s="15" t="s">
        <v>5</v>
      </c>
      <c r="J186" s="15">
        <v>68.819999999999993</v>
      </c>
      <c r="K186" s="16">
        <v>66.959999999999994</v>
      </c>
      <c r="L186" s="15"/>
      <c r="M186" s="17"/>
      <c r="N186" s="18">
        <v>2</v>
      </c>
      <c r="O186" s="18">
        <v>365</v>
      </c>
    </row>
    <row r="187" spans="1:15" ht="30" x14ac:dyDescent="0.25">
      <c r="A187" s="20" t="s">
        <v>313</v>
      </c>
      <c r="C187" s="13" t="s">
        <v>314</v>
      </c>
      <c r="D187" s="14" t="s">
        <v>3176</v>
      </c>
      <c r="E187" s="12" t="s">
        <v>4</v>
      </c>
      <c r="F187" s="12"/>
      <c r="G187" s="12" t="s">
        <v>4</v>
      </c>
      <c r="H187" s="12"/>
      <c r="I187" s="15" t="s">
        <v>5</v>
      </c>
      <c r="J187" s="15">
        <v>206.42</v>
      </c>
      <c r="K187" s="16">
        <v>200.85</v>
      </c>
      <c r="L187" s="15"/>
      <c r="M187" s="17"/>
      <c r="N187" s="18">
        <v>2</v>
      </c>
      <c r="O187" s="18">
        <v>365</v>
      </c>
    </row>
    <row r="188" spans="1:15" ht="30" x14ac:dyDescent="0.25">
      <c r="A188" s="20" t="s">
        <v>315</v>
      </c>
      <c r="C188" s="13" t="s">
        <v>3354</v>
      </c>
      <c r="D188" s="14" t="s">
        <v>3176</v>
      </c>
      <c r="E188" s="12" t="s">
        <v>4</v>
      </c>
      <c r="F188" s="12"/>
      <c r="G188" s="12" t="s">
        <v>4</v>
      </c>
      <c r="H188" s="12"/>
      <c r="I188" s="15" t="s">
        <v>5</v>
      </c>
      <c r="J188" s="15">
        <v>34.07</v>
      </c>
      <c r="K188" s="16">
        <v>33.15</v>
      </c>
      <c r="L188" s="15"/>
      <c r="M188" s="17"/>
      <c r="N188" s="18">
        <v>2</v>
      </c>
      <c r="O188" s="18">
        <v>365</v>
      </c>
    </row>
    <row r="189" spans="1:15" ht="30" x14ac:dyDescent="0.25">
      <c r="A189" s="20" t="s">
        <v>316</v>
      </c>
      <c r="C189" s="13" t="s">
        <v>317</v>
      </c>
      <c r="D189" s="14" t="s">
        <v>3176</v>
      </c>
      <c r="E189" s="12" t="s">
        <v>4</v>
      </c>
      <c r="F189" s="12"/>
      <c r="G189" s="12" t="s">
        <v>4</v>
      </c>
      <c r="H189" s="12"/>
      <c r="I189" s="15" t="s">
        <v>5</v>
      </c>
      <c r="J189" s="15">
        <v>34.07</v>
      </c>
      <c r="K189" s="16">
        <v>33.15</v>
      </c>
      <c r="L189" s="15"/>
      <c r="M189" s="17"/>
      <c r="N189" s="18">
        <v>2</v>
      </c>
      <c r="O189" s="18">
        <v>365</v>
      </c>
    </row>
    <row r="190" spans="1:15" ht="30" x14ac:dyDescent="0.25">
      <c r="A190" s="20" t="s">
        <v>318</v>
      </c>
      <c r="C190" s="13" t="s">
        <v>3355</v>
      </c>
      <c r="D190" s="14" t="s">
        <v>3176</v>
      </c>
      <c r="E190" s="12" t="s">
        <v>4</v>
      </c>
      <c r="F190" s="12"/>
      <c r="G190" s="12" t="s">
        <v>4</v>
      </c>
      <c r="H190" s="12"/>
      <c r="I190" s="15" t="s">
        <v>5</v>
      </c>
      <c r="J190" s="15">
        <v>34.07</v>
      </c>
      <c r="K190" s="16">
        <v>33.15</v>
      </c>
      <c r="L190" s="15"/>
      <c r="M190" s="17"/>
      <c r="N190" s="18">
        <v>2</v>
      </c>
      <c r="O190" s="18">
        <v>365</v>
      </c>
    </row>
    <row r="191" spans="1:15" ht="30" x14ac:dyDescent="0.25">
      <c r="A191" s="20" t="s">
        <v>319</v>
      </c>
      <c r="C191" s="13" t="s">
        <v>320</v>
      </c>
      <c r="D191" s="14" t="s">
        <v>3176</v>
      </c>
      <c r="E191" s="12" t="s">
        <v>4</v>
      </c>
      <c r="F191" s="12"/>
      <c r="G191" s="12" t="s">
        <v>4</v>
      </c>
      <c r="H191" s="12"/>
      <c r="I191" s="15" t="s">
        <v>5</v>
      </c>
      <c r="J191" s="15">
        <v>34.07</v>
      </c>
      <c r="K191" s="16">
        <v>33.15</v>
      </c>
      <c r="L191" s="15"/>
      <c r="M191" s="17"/>
      <c r="N191" s="18">
        <v>2</v>
      </c>
      <c r="O191" s="18">
        <v>365</v>
      </c>
    </row>
    <row r="192" spans="1:15" ht="30" x14ac:dyDescent="0.25">
      <c r="A192" s="20" t="s">
        <v>321</v>
      </c>
      <c r="C192" s="13" t="s">
        <v>322</v>
      </c>
      <c r="D192" s="14" t="s">
        <v>3176</v>
      </c>
      <c r="E192" s="12" t="s">
        <v>4</v>
      </c>
      <c r="F192" s="12"/>
      <c r="G192" s="12" t="s">
        <v>4</v>
      </c>
      <c r="H192" s="12"/>
      <c r="I192" s="15" t="s">
        <v>5</v>
      </c>
      <c r="J192" s="15">
        <v>24.81</v>
      </c>
      <c r="K192" s="16">
        <v>24.14</v>
      </c>
      <c r="L192" s="15"/>
      <c r="M192" s="17"/>
      <c r="N192" s="18">
        <v>2</v>
      </c>
      <c r="O192" s="18">
        <v>365</v>
      </c>
    </row>
    <row r="193" spans="1:15" ht="30" x14ac:dyDescent="0.25">
      <c r="A193" s="20" t="s">
        <v>323</v>
      </c>
      <c r="C193" s="13" t="s">
        <v>324</v>
      </c>
      <c r="D193" s="14" t="s">
        <v>3176</v>
      </c>
      <c r="E193" s="12" t="s">
        <v>4</v>
      </c>
      <c r="F193" s="12"/>
      <c r="G193" s="12" t="s">
        <v>4</v>
      </c>
      <c r="H193" s="12"/>
      <c r="I193" s="15" t="s">
        <v>5</v>
      </c>
      <c r="J193" s="15">
        <v>28.07</v>
      </c>
      <c r="K193" s="16">
        <v>27.31</v>
      </c>
      <c r="L193" s="15"/>
      <c r="M193" s="17"/>
      <c r="N193" s="18">
        <v>2</v>
      </c>
      <c r="O193" s="18">
        <v>365</v>
      </c>
    </row>
    <row r="194" spans="1:15" ht="30" x14ac:dyDescent="0.25">
      <c r="A194" s="20" t="s">
        <v>325</v>
      </c>
      <c r="C194" s="13" t="s">
        <v>326</v>
      </c>
      <c r="D194" s="14" t="s">
        <v>3176</v>
      </c>
      <c r="E194" s="12" t="s">
        <v>4</v>
      </c>
      <c r="F194" s="12"/>
      <c r="G194" s="12" t="s">
        <v>4</v>
      </c>
      <c r="H194" s="12"/>
      <c r="I194" s="15" t="s">
        <v>5</v>
      </c>
      <c r="J194" s="15">
        <v>41.89</v>
      </c>
      <c r="K194" s="16">
        <v>40.76</v>
      </c>
      <c r="L194" s="15"/>
      <c r="M194" s="17"/>
      <c r="N194" s="18">
        <v>2</v>
      </c>
      <c r="O194" s="18">
        <v>365</v>
      </c>
    </row>
    <row r="195" spans="1:15" ht="30" x14ac:dyDescent="0.25">
      <c r="A195" s="20" t="s">
        <v>3573</v>
      </c>
      <c r="C195" s="73" t="s">
        <v>3574</v>
      </c>
      <c r="D195" s="14" t="s">
        <v>3176</v>
      </c>
      <c r="E195" s="12" t="s">
        <v>4</v>
      </c>
      <c r="F195" s="12"/>
      <c r="G195" s="12" t="s">
        <v>4</v>
      </c>
      <c r="H195" s="12"/>
      <c r="I195" s="15" t="s">
        <v>5</v>
      </c>
      <c r="J195" s="15">
        <v>41.89</v>
      </c>
      <c r="K195" s="16">
        <f>SUM(41.89*0.973)</f>
        <v>40.758969999999998</v>
      </c>
      <c r="L195" s="15"/>
      <c r="M195" s="17"/>
      <c r="N195" s="18">
        <v>2</v>
      </c>
      <c r="O195" s="18">
        <v>365</v>
      </c>
    </row>
    <row r="196" spans="1:15" ht="30" x14ac:dyDescent="0.25">
      <c r="A196" s="20" t="s">
        <v>327</v>
      </c>
      <c r="C196" s="13" t="s">
        <v>3356</v>
      </c>
      <c r="D196" s="14" t="s">
        <v>3175</v>
      </c>
      <c r="E196" s="12" t="s">
        <v>5</v>
      </c>
      <c r="F196" s="12"/>
      <c r="G196" s="12" t="s">
        <v>4</v>
      </c>
      <c r="H196" s="12"/>
      <c r="I196" s="15" t="s">
        <v>4</v>
      </c>
      <c r="J196" s="15">
        <v>112.8</v>
      </c>
      <c r="K196" s="16">
        <v>109.75</v>
      </c>
      <c r="L196" s="15"/>
      <c r="M196" s="17"/>
      <c r="N196" s="18"/>
      <c r="O196" s="18"/>
    </row>
    <row r="197" spans="1:15" ht="30" x14ac:dyDescent="0.25">
      <c r="A197" s="20" t="s">
        <v>328</v>
      </c>
      <c r="C197" s="13" t="s">
        <v>3357</v>
      </c>
      <c r="D197" s="14" t="s">
        <v>3175</v>
      </c>
      <c r="E197" s="12" t="s">
        <v>4</v>
      </c>
      <c r="F197" s="12"/>
      <c r="G197" s="12" t="s">
        <v>5</v>
      </c>
      <c r="H197" s="12"/>
      <c r="I197" s="15" t="s">
        <v>5</v>
      </c>
      <c r="J197" s="15">
        <v>28.78</v>
      </c>
      <c r="K197" s="16">
        <v>28</v>
      </c>
      <c r="L197" s="15"/>
      <c r="M197" s="17"/>
      <c r="N197" s="18">
        <v>30</v>
      </c>
      <c r="O197" s="18">
        <v>30</v>
      </c>
    </row>
    <row r="198" spans="1:15" ht="30" x14ac:dyDescent="0.25">
      <c r="A198" s="20" t="s">
        <v>329</v>
      </c>
      <c r="C198" s="13" t="s">
        <v>330</v>
      </c>
      <c r="D198" s="14" t="s">
        <v>3175</v>
      </c>
      <c r="E198" s="12" t="s">
        <v>4</v>
      </c>
      <c r="F198" s="12"/>
      <c r="G198" s="12" t="s">
        <v>5</v>
      </c>
      <c r="H198" s="12"/>
      <c r="I198" s="15" t="s">
        <v>5</v>
      </c>
      <c r="J198" s="15">
        <f>K198*0.027+K198</f>
        <v>2.1361600000000003</v>
      </c>
      <c r="K198" s="16">
        <v>2.08</v>
      </c>
      <c r="L198" s="15"/>
      <c r="M198" s="17"/>
      <c r="N198" s="18">
        <v>30</v>
      </c>
      <c r="O198" s="18">
        <v>30</v>
      </c>
    </row>
    <row r="199" spans="1:15" ht="30" x14ac:dyDescent="0.25">
      <c r="A199" s="20" t="s">
        <v>331</v>
      </c>
      <c r="C199" s="13" t="s">
        <v>332</v>
      </c>
      <c r="D199" s="14" t="s">
        <v>3175</v>
      </c>
      <c r="E199" s="12" t="s">
        <v>4</v>
      </c>
      <c r="F199" s="12"/>
      <c r="G199" s="12" t="s">
        <v>5</v>
      </c>
      <c r="H199" s="12"/>
      <c r="I199" s="15" t="s">
        <v>5</v>
      </c>
      <c r="J199" s="15">
        <v>19.760000000000002</v>
      </c>
      <c r="K199" s="16">
        <v>19.23</v>
      </c>
      <c r="L199" s="15"/>
      <c r="M199" s="17"/>
      <c r="N199" s="18">
        <v>30</v>
      </c>
      <c r="O199" s="18">
        <v>30</v>
      </c>
    </row>
    <row r="200" spans="1:15" ht="30" x14ac:dyDescent="0.25">
      <c r="A200" s="20" t="s">
        <v>333</v>
      </c>
      <c r="C200" s="13" t="s">
        <v>334</v>
      </c>
      <c r="D200" s="14" t="s">
        <v>3175</v>
      </c>
      <c r="E200" s="12" t="s">
        <v>4</v>
      </c>
      <c r="F200" s="12"/>
      <c r="G200" s="12" t="s">
        <v>5</v>
      </c>
      <c r="H200" s="12"/>
      <c r="I200" s="15" t="s">
        <v>5</v>
      </c>
      <c r="J200" s="15">
        <v>19.760000000000002</v>
      </c>
      <c r="K200" s="16">
        <v>19.23</v>
      </c>
      <c r="L200" s="15"/>
      <c r="M200" s="17"/>
      <c r="N200" s="18">
        <v>30</v>
      </c>
      <c r="O200" s="18">
        <v>30</v>
      </c>
    </row>
    <row r="201" spans="1:15" ht="30" x14ac:dyDescent="0.25">
      <c r="A201" s="20" t="s">
        <v>335</v>
      </c>
      <c r="C201" s="13" t="s">
        <v>336</v>
      </c>
      <c r="D201" s="14" t="s">
        <v>3175</v>
      </c>
      <c r="E201" s="12" t="s">
        <v>4</v>
      </c>
      <c r="F201" s="12"/>
      <c r="G201" s="12" t="s">
        <v>5</v>
      </c>
      <c r="H201" s="12"/>
      <c r="I201" s="15" t="s">
        <v>5</v>
      </c>
      <c r="J201" s="15">
        <v>178.88</v>
      </c>
      <c r="K201" s="16">
        <v>174.05</v>
      </c>
      <c r="L201" s="15"/>
      <c r="M201" s="17"/>
      <c r="N201" s="18">
        <v>30</v>
      </c>
      <c r="O201" s="18">
        <v>30</v>
      </c>
    </row>
    <row r="202" spans="1:15" ht="30" x14ac:dyDescent="0.25">
      <c r="A202" s="20" t="s">
        <v>337</v>
      </c>
      <c r="C202" s="13" t="s">
        <v>338</v>
      </c>
      <c r="D202" s="14" t="s">
        <v>3175</v>
      </c>
      <c r="E202" s="12" t="s">
        <v>4</v>
      </c>
      <c r="F202" s="12"/>
      <c r="G202" s="12" t="s">
        <v>5</v>
      </c>
      <c r="H202" s="12"/>
      <c r="I202" s="15" t="s">
        <v>5</v>
      </c>
      <c r="J202" s="15">
        <v>5.82</v>
      </c>
      <c r="K202" s="16">
        <v>5.66</v>
      </c>
      <c r="L202" s="15"/>
      <c r="M202" s="17"/>
      <c r="N202" s="18">
        <v>3</v>
      </c>
      <c r="O202" s="18">
        <v>30</v>
      </c>
    </row>
    <row r="203" spans="1:15" x14ac:dyDescent="0.25">
      <c r="A203" s="20" t="s">
        <v>339</v>
      </c>
      <c r="C203" s="13" t="s">
        <v>340</v>
      </c>
      <c r="D203" s="14" t="s">
        <v>3175</v>
      </c>
      <c r="E203" s="12" t="s">
        <v>4</v>
      </c>
      <c r="F203" s="12"/>
      <c r="G203" s="12" t="s">
        <v>5</v>
      </c>
      <c r="H203" s="12"/>
      <c r="I203" s="15" t="s">
        <v>5</v>
      </c>
      <c r="J203" s="15">
        <v>13.09</v>
      </c>
      <c r="K203" s="16">
        <v>12.74</v>
      </c>
      <c r="L203" s="15"/>
      <c r="M203" s="17"/>
      <c r="N203" s="18">
        <v>30</v>
      </c>
      <c r="O203" s="18">
        <v>30</v>
      </c>
    </row>
    <row r="204" spans="1:15" ht="30" x14ac:dyDescent="0.25">
      <c r="A204" s="20" t="s">
        <v>341</v>
      </c>
      <c r="C204" s="13" t="s">
        <v>342</v>
      </c>
      <c r="D204" s="14" t="s">
        <v>3175</v>
      </c>
      <c r="E204" s="12" t="s">
        <v>4</v>
      </c>
      <c r="F204" s="12"/>
      <c r="G204" s="12" t="s">
        <v>5</v>
      </c>
      <c r="H204" s="12"/>
      <c r="I204" s="15" t="s">
        <v>5</v>
      </c>
      <c r="J204" s="15">
        <v>6.91</v>
      </c>
      <c r="K204" s="16">
        <v>6.72</v>
      </c>
      <c r="L204" s="15"/>
      <c r="M204" s="17"/>
      <c r="N204" s="18">
        <v>30</v>
      </c>
      <c r="O204" s="18">
        <v>30</v>
      </c>
    </row>
    <row r="205" spans="1:15" ht="30" x14ac:dyDescent="0.25">
      <c r="A205" s="20" t="s">
        <v>343</v>
      </c>
      <c r="C205" s="13" t="s">
        <v>344</v>
      </c>
      <c r="D205" s="14" t="s">
        <v>3175</v>
      </c>
      <c r="E205" s="12" t="s">
        <v>4</v>
      </c>
      <c r="F205" s="12"/>
      <c r="G205" s="12" t="s">
        <v>5</v>
      </c>
      <c r="H205" s="12"/>
      <c r="I205" s="15" t="s">
        <v>5</v>
      </c>
      <c r="J205" s="15">
        <v>15.45</v>
      </c>
      <c r="K205" s="16">
        <v>15.03</v>
      </c>
      <c r="L205" s="15"/>
      <c r="M205" s="17"/>
      <c r="N205" s="18">
        <v>30</v>
      </c>
      <c r="O205" s="18">
        <v>30</v>
      </c>
    </row>
    <row r="206" spans="1:15" ht="30" x14ac:dyDescent="0.25">
      <c r="A206" s="20" t="s">
        <v>345</v>
      </c>
      <c r="C206" s="13" t="s">
        <v>346</v>
      </c>
      <c r="D206" s="14" t="s">
        <v>3175</v>
      </c>
      <c r="E206" s="12" t="s">
        <v>5</v>
      </c>
      <c r="F206" s="12" t="s">
        <v>5</v>
      </c>
      <c r="G206" s="12" t="s">
        <v>5</v>
      </c>
      <c r="H206" s="12"/>
      <c r="I206" s="15" t="s">
        <v>5</v>
      </c>
      <c r="J206" s="15"/>
      <c r="K206" s="16"/>
      <c r="L206" s="15"/>
      <c r="M206" s="17"/>
      <c r="N206" s="18"/>
      <c r="O206" s="18"/>
    </row>
    <row r="207" spans="1:15" ht="30" x14ac:dyDescent="0.25">
      <c r="A207" s="20" t="s">
        <v>347</v>
      </c>
      <c r="C207" s="13" t="s">
        <v>348</v>
      </c>
      <c r="D207" s="14" t="s">
        <v>3175</v>
      </c>
      <c r="E207" s="12" t="s">
        <v>4</v>
      </c>
      <c r="F207" s="12"/>
      <c r="G207" s="12" t="s">
        <v>5</v>
      </c>
      <c r="H207" s="12"/>
      <c r="I207" s="15" t="s">
        <v>5</v>
      </c>
      <c r="J207" s="15">
        <v>4.7300000000000004</v>
      </c>
      <c r="K207" s="16">
        <v>4.5999999999999996</v>
      </c>
      <c r="L207" s="15"/>
      <c r="M207" s="17"/>
      <c r="N207" s="18">
        <v>60</v>
      </c>
      <c r="O207" s="18">
        <v>30</v>
      </c>
    </row>
    <row r="208" spans="1:15" ht="30" x14ac:dyDescent="0.25">
      <c r="A208" s="20" t="s">
        <v>349</v>
      </c>
      <c r="C208" s="13" t="s">
        <v>350</v>
      </c>
      <c r="D208" s="14" t="s">
        <v>3175</v>
      </c>
      <c r="E208" s="12" t="s">
        <v>4</v>
      </c>
      <c r="F208" s="12"/>
      <c r="G208" s="12" t="s">
        <v>5</v>
      </c>
      <c r="H208" s="12"/>
      <c r="I208" s="15" t="s">
        <v>5</v>
      </c>
      <c r="J208" s="15">
        <v>3.15</v>
      </c>
      <c r="K208" s="16">
        <v>3.06</v>
      </c>
      <c r="L208" s="15"/>
      <c r="M208" s="17"/>
      <c r="N208" s="18">
        <v>12</v>
      </c>
      <c r="O208" s="18">
        <v>30</v>
      </c>
    </row>
    <row r="209" spans="1:15" ht="30" x14ac:dyDescent="0.25">
      <c r="A209" s="20" t="s">
        <v>351</v>
      </c>
      <c r="C209" s="13" t="s">
        <v>352</v>
      </c>
      <c r="D209" s="14" t="s">
        <v>3175</v>
      </c>
      <c r="E209" s="12" t="s">
        <v>4</v>
      </c>
      <c r="F209" s="12"/>
      <c r="G209" s="12" t="s">
        <v>5</v>
      </c>
      <c r="H209" s="12"/>
      <c r="I209" s="15" t="s">
        <v>5</v>
      </c>
      <c r="J209" s="15">
        <v>5.86</v>
      </c>
      <c r="K209" s="16">
        <v>5.7</v>
      </c>
      <c r="L209" s="15"/>
      <c r="M209" s="17"/>
      <c r="N209" s="18">
        <v>12</v>
      </c>
      <c r="O209" s="18">
        <v>30</v>
      </c>
    </row>
    <row r="210" spans="1:15" ht="30" x14ac:dyDescent="0.25">
      <c r="A210" s="20" t="s">
        <v>353</v>
      </c>
      <c r="C210" s="13" t="s">
        <v>354</v>
      </c>
      <c r="D210" s="14" t="s">
        <v>3175</v>
      </c>
      <c r="E210" s="12" t="s">
        <v>5</v>
      </c>
      <c r="F210" s="12" t="s">
        <v>5</v>
      </c>
      <c r="G210" s="12" t="s">
        <v>5</v>
      </c>
      <c r="H210" s="12"/>
      <c r="I210" s="15" t="s">
        <v>5</v>
      </c>
      <c r="J210" s="15"/>
      <c r="K210" s="16"/>
      <c r="L210" s="15"/>
      <c r="M210" s="17"/>
      <c r="N210" s="18"/>
      <c r="O210" s="18"/>
    </row>
    <row r="211" spans="1:15" ht="30" x14ac:dyDescent="0.25">
      <c r="A211" s="20" t="s">
        <v>355</v>
      </c>
      <c r="C211" s="13" t="s">
        <v>356</v>
      </c>
      <c r="D211" s="14" t="s">
        <v>3175</v>
      </c>
      <c r="E211" s="12" t="s">
        <v>4</v>
      </c>
      <c r="F211" s="12"/>
      <c r="G211" s="12" t="s">
        <v>5</v>
      </c>
      <c r="H211" s="12"/>
      <c r="I211" s="15" t="s">
        <v>5</v>
      </c>
      <c r="J211" s="15">
        <f>K211*0.027+K211</f>
        <v>1.98211</v>
      </c>
      <c r="K211" s="16">
        <v>1.93</v>
      </c>
      <c r="L211" s="15"/>
      <c r="M211" s="17"/>
      <c r="N211" s="18">
        <v>4</v>
      </c>
      <c r="O211" s="18">
        <v>30</v>
      </c>
    </row>
    <row r="212" spans="1:15" ht="30" x14ac:dyDescent="0.25">
      <c r="A212" s="20" t="s">
        <v>357</v>
      </c>
      <c r="C212" s="13" t="s">
        <v>358</v>
      </c>
      <c r="D212" s="14" t="s">
        <v>3175</v>
      </c>
      <c r="E212" s="12" t="s">
        <v>4</v>
      </c>
      <c r="F212" s="12"/>
      <c r="G212" s="12" t="s">
        <v>5</v>
      </c>
      <c r="H212" s="12"/>
      <c r="I212" s="15" t="s">
        <v>5</v>
      </c>
      <c r="J212" s="15">
        <v>6.9</v>
      </c>
      <c r="K212" s="16">
        <v>6.71</v>
      </c>
      <c r="L212" s="15"/>
      <c r="M212" s="17"/>
      <c r="N212" s="18">
        <v>4</v>
      </c>
      <c r="O212" s="18">
        <v>30</v>
      </c>
    </row>
    <row r="213" spans="1:15" ht="30" x14ac:dyDescent="0.25">
      <c r="A213" s="20" t="s">
        <v>359</v>
      </c>
      <c r="C213" s="13" t="s">
        <v>360</v>
      </c>
      <c r="D213" s="14" t="s">
        <v>3175</v>
      </c>
      <c r="E213" s="12" t="s">
        <v>5</v>
      </c>
      <c r="F213" s="12" t="s">
        <v>5</v>
      </c>
      <c r="G213" s="12" t="s">
        <v>5</v>
      </c>
      <c r="H213" s="12"/>
      <c r="I213" s="15" t="s">
        <v>5</v>
      </c>
      <c r="J213" s="15"/>
      <c r="K213" s="16"/>
      <c r="L213" s="15"/>
      <c r="M213" s="17"/>
      <c r="N213" s="18"/>
      <c r="O213" s="18"/>
    </row>
    <row r="214" spans="1:15" ht="30" x14ac:dyDescent="0.25">
      <c r="A214" s="20" t="s">
        <v>361</v>
      </c>
      <c r="C214" s="13" t="s">
        <v>3358</v>
      </c>
      <c r="D214" s="14" t="s">
        <v>3175</v>
      </c>
      <c r="E214" s="12" t="s">
        <v>4</v>
      </c>
      <c r="F214" s="12"/>
      <c r="G214" s="12" t="s">
        <v>5</v>
      </c>
      <c r="H214" s="12"/>
      <c r="I214" s="15" t="s">
        <v>5</v>
      </c>
      <c r="J214" s="15">
        <f>K214*0.027+K214</f>
        <v>6.7063100000000002</v>
      </c>
      <c r="K214" s="16">
        <v>6.53</v>
      </c>
      <c r="L214" s="15"/>
      <c r="M214" s="17"/>
      <c r="N214" s="18">
        <v>12</v>
      </c>
      <c r="O214" s="18">
        <v>30</v>
      </c>
    </row>
    <row r="215" spans="1:15" ht="30" x14ac:dyDescent="0.25">
      <c r="A215" s="20" t="s">
        <v>362</v>
      </c>
      <c r="C215" s="13" t="s">
        <v>3359</v>
      </c>
      <c r="D215" s="14" t="s">
        <v>3175</v>
      </c>
      <c r="E215" s="12" t="s">
        <v>4</v>
      </c>
      <c r="F215" s="12"/>
      <c r="G215" s="12" t="s">
        <v>5</v>
      </c>
      <c r="H215" s="12"/>
      <c r="I215" s="15" t="s">
        <v>5</v>
      </c>
      <c r="J215" s="15">
        <v>18.72</v>
      </c>
      <c r="K215" s="16">
        <v>18.21</v>
      </c>
      <c r="L215" s="15"/>
      <c r="M215" s="17"/>
      <c r="N215" s="18">
        <v>12</v>
      </c>
      <c r="O215" s="18">
        <v>30</v>
      </c>
    </row>
    <row r="216" spans="1:15" ht="30" x14ac:dyDescent="0.25">
      <c r="A216" s="20" t="s">
        <v>363</v>
      </c>
      <c r="C216" s="13" t="s">
        <v>3360</v>
      </c>
      <c r="D216" s="14" t="s">
        <v>3175</v>
      </c>
      <c r="E216" s="12" t="s">
        <v>4</v>
      </c>
      <c r="F216" s="12"/>
      <c r="G216" s="12" t="s">
        <v>5</v>
      </c>
      <c r="H216" s="12"/>
      <c r="I216" s="15" t="s">
        <v>5</v>
      </c>
      <c r="J216" s="15">
        <v>27.61</v>
      </c>
      <c r="K216" s="16">
        <v>26.86</v>
      </c>
      <c r="L216" s="15"/>
      <c r="M216" s="17"/>
      <c r="N216" s="18">
        <v>12</v>
      </c>
      <c r="O216" s="18">
        <v>30</v>
      </c>
    </row>
    <row r="217" spans="1:15" ht="30" x14ac:dyDescent="0.25">
      <c r="A217" s="20" t="s">
        <v>364</v>
      </c>
      <c r="C217" s="13" t="s">
        <v>3361</v>
      </c>
      <c r="D217" s="14" t="s">
        <v>3175</v>
      </c>
      <c r="E217" s="12" t="s">
        <v>4</v>
      </c>
      <c r="F217" s="12"/>
      <c r="G217" s="12" t="s">
        <v>5</v>
      </c>
      <c r="H217" s="12"/>
      <c r="I217" s="15" t="s">
        <v>5</v>
      </c>
      <c r="J217" s="15">
        <v>9.1199999999999992</v>
      </c>
      <c r="K217" s="16">
        <v>8.8699999999999992</v>
      </c>
      <c r="L217" s="15"/>
      <c r="M217" s="17"/>
      <c r="N217" s="18">
        <v>12</v>
      </c>
      <c r="O217" s="18">
        <v>30</v>
      </c>
    </row>
    <row r="218" spans="1:15" ht="30" x14ac:dyDescent="0.25">
      <c r="A218" s="20" t="s">
        <v>365</v>
      </c>
      <c r="C218" s="13" t="s">
        <v>3362</v>
      </c>
      <c r="D218" s="14" t="s">
        <v>3175</v>
      </c>
      <c r="E218" s="12" t="s">
        <v>4</v>
      </c>
      <c r="F218" s="12"/>
      <c r="G218" s="12" t="s">
        <v>5</v>
      </c>
      <c r="H218" s="12"/>
      <c r="I218" s="15" t="s">
        <v>5</v>
      </c>
      <c r="J218" s="15">
        <v>7.29</v>
      </c>
      <c r="K218" s="16">
        <v>7.09</v>
      </c>
      <c r="L218" s="15"/>
      <c r="M218" s="17"/>
      <c r="N218" s="18">
        <v>12</v>
      </c>
      <c r="O218" s="18">
        <v>30</v>
      </c>
    </row>
    <row r="219" spans="1:15" ht="30" x14ac:dyDescent="0.25">
      <c r="A219" s="20" t="s">
        <v>366</v>
      </c>
      <c r="C219" s="13" t="s">
        <v>3363</v>
      </c>
      <c r="D219" s="14" t="s">
        <v>3175</v>
      </c>
      <c r="E219" s="12" t="s">
        <v>4</v>
      </c>
      <c r="F219" s="12"/>
      <c r="G219" s="12" t="s">
        <v>5</v>
      </c>
      <c r="H219" s="12"/>
      <c r="I219" s="15" t="s">
        <v>5</v>
      </c>
      <c r="J219" s="15">
        <v>9.67</v>
      </c>
      <c r="K219" s="16">
        <v>9.41</v>
      </c>
      <c r="L219" s="15"/>
      <c r="M219" s="17"/>
      <c r="N219" s="18">
        <v>12</v>
      </c>
      <c r="O219" s="18">
        <v>30</v>
      </c>
    </row>
    <row r="220" spans="1:15" ht="30" x14ac:dyDescent="0.25">
      <c r="A220" s="20" t="s">
        <v>367</v>
      </c>
      <c r="C220" s="13" t="s">
        <v>368</v>
      </c>
      <c r="D220" s="14" t="s">
        <v>3175</v>
      </c>
      <c r="E220" s="12" t="s">
        <v>5</v>
      </c>
      <c r="F220" s="12" t="s">
        <v>5</v>
      </c>
      <c r="G220" s="12" t="s">
        <v>5</v>
      </c>
      <c r="H220" s="12"/>
      <c r="I220" s="15" t="s">
        <v>5</v>
      </c>
      <c r="J220" s="15"/>
      <c r="K220" s="16"/>
      <c r="L220" s="15"/>
      <c r="M220" s="17"/>
      <c r="N220" s="18"/>
      <c r="O220" s="18"/>
    </row>
    <row r="221" spans="1:15" ht="30" x14ac:dyDescent="0.25">
      <c r="A221" s="20" t="s">
        <v>369</v>
      </c>
      <c r="C221" s="13" t="s">
        <v>370</v>
      </c>
      <c r="D221" s="14" t="s">
        <v>3175</v>
      </c>
      <c r="E221" s="12" t="s">
        <v>4</v>
      </c>
      <c r="F221" s="12"/>
      <c r="G221" s="12" t="s">
        <v>5</v>
      </c>
      <c r="H221" s="12"/>
      <c r="I221" s="15" t="s">
        <v>5</v>
      </c>
      <c r="J221" s="15">
        <f>K221*0.027+K221</f>
        <v>5.135E-2</v>
      </c>
      <c r="K221" s="16">
        <v>0.05</v>
      </c>
      <c r="L221" s="15"/>
      <c r="M221" s="17"/>
      <c r="N221" s="18">
        <v>90</v>
      </c>
      <c r="O221" s="18">
        <v>30</v>
      </c>
    </row>
    <row r="222" spans="1:15" ht="30" x14ac:dyDescent="0.25">
      <c r="A222" s="20" t="s">
        <v>371</v>
      </c>
      <c r="C222" s="13" t="s">
        <v>372</v>
      </c>
      <c r="D222" s="14" t="s">
        <v>3175</v>
      </c>
      <c r="E222" s="12" t="s">
        <v>4</v>
      </c>
      <c r="F222" s="12"/>
      <c r="G222" s="12" t="s">
        <v>5</v>
      </c>
      <c r="H222" s="12"/>
      <c r="I222" s="15" t="s">
        <v>5</v>
      </c>
      <c r="J222" s="15">
        <f>K222*0.027+K222</f>
        <v>0.11297</v>
      </c>
      <c r="K222" s="16">
        <v>0.11</v>
      </c>
      <c r="L222" s="15"/>
      <c r="M222" s="17"/>
      <c r="N222" s="18">
        <v>90</v>
      </c>
      <c r="O222" s="18">
        <v>30</v>
      </c>
    </row>
    <row r="223" spans="1:15" ht="30" x14ac:dyDescent="0.25">
      <c r="A223" s="20" t="s">
        <v>373</v>
      </c>
      <c r="C223" s="13" t="s">
        <v>3364</v>
      </c>
      <c r="D223" s="14" t="s">
        <v>3175</v>
      </c>
      <c r="E223" s="12" t="s">
        <v>5</v>
      </c>
      <c r="F223" s="12" t="s">
        <v>5</v>
      </c>
      <c r="G223" s="12" t="s">
        <v>5</v>
      </c>
      <c r="H223" s="12"/>
      <c r="I223" s="15" t="s">
        <v>5</v>
      </c>
      <c r="J223" s="15"/>
      <c r="K223" s="16"/>
      <c r="L223" s="15"/>
      <c r="M223" s="17"/>
      <c r="N223" s="18"/>
      <c r="O223" s="18"/>
    </row>
    <row r="224" spans="1:15" ht="30" x14ac:dyDescent="0.25">
      <c r="A224" s="20" t="s">
        <v>374</v>
      </c>
      <c r="C224" s="13" t="s">
        <v>375</v>
      </c>
      <c r="D224" s="14" t="s">
        <v>3175</v>
      </c>
      <c r="E224" s="12" t="s">
        <v>4</v>
      </c>
      <c r="F224" s="12"/>
      <c r="G224" s="12" t="s">
        <v>5</v>
      </c>
      <c r="H224" s="12"/>
      <c r="I224" s="15" t="s">
        <v>5</v>
      </c>
      <c r="J224" s="15">
        <f>K224*0.027+K224</f>
        <v>0.89349000000000001</v>
      </c>
      <c r="K224" s="16">
        <v>0.87</v>
      </c>
      <c r="L224" s="15"/>
      <c r="M224" s="17"/>
      <c r="N224" s="18">
        <v>90</v>
      </c>
      <c r="O224" s="18">
        <v>30</v>
      </c>
    </row>
    <row r="225" spans="1:15" ht="30" x14ac:dyDescent="0.25">
      <c r="A225" s="20" t="s">
        <v>376</v>
      </c>
      <c r="C225" s="13" t="s">
        <v>377</v>
      </c>
      <c r="D225" s="14" t="s">
        <v>3175</v>
      </c>
      <c r="E225" s="12" t="s">
        <v>4</v>
      </c>
      <c r="F225" s="12"/>
      <c r="G225" s="12" t="s">
        <v>5</v>
      </c>
      <c r="H225" s="12"/>
      <c r="I225" s="15" t="s">
        <v>5</v>
      </c>
      <c r="J225" s="15">
        <f>K225*0.027+K225</f>
        <v>2.3107500000000001</v>
      </c>
      <c r="K225" s="16">
        <v>2.25</v>
      </c>
      <c r="L225" s="15"/>
      <c r="M225" s="17"/>
      <c r="N225" s="18">
        <v>90</v>
      </c>
      <c r="O225" s="18">
        <v>30</v>
      </c>
    </row>
    <row r="226" spans="1:15" ht="30" x14ac:dyDescent="0.25">
      <c r="A226" s="20" t="s">
        <v>378</v>
      </c>
      <c r="C226" s="13" t="s">
        <v>379</v>
      </c>
      <c r="D226" s="14" t="s">
        <v>3175</v>
      </c>
      <c r="E226" s="12" t="s">
        <v>5</v>
      </c>
      <c r="F226" s="12" t="s">
        <v>5</v>
      </c>
      <c r="G226" s="12" t="s">
        <v>5</v>
      </c>
      <c r="H226" s="12"/>
      <c r="I226" s="15" t="s">
        <v>5</v>
      </c>
      <c r="J226" s="15"/>
      <c r="K226" s="16"/>
      <c r="L226" s="15"/>
      <c r="M226" s="17"/>
      <c r="N226" s="18"/>
      <c r="O226" s="18"/>
    </row>
    <row r="227" spans="1:15" ht="30" x14ac:dyDescent="0.25">
      <c r="A227" s="20" t="s">
        <v>380</v>
      </c>
      <c r="C227" s="13" t="s">
        <v>381</v>
      </c>
      <c r="D227" s="14" t="s">
        <v>3175</v>
      </c>
      <c r="E227" s="12" t="s">
        <v>4</v>
      </c>
      <c r="F227" s="12"/>
      <c r="G227" s="12" t="s">
        <v>5</v>
      </c>
      <c r="H227" s="12"/>
      <c r="I227" s="15" t="s">
        <v>5</v>
      </c>
      <c r="J227" s="15">
        <f>K227*0.027+K227</f>
        <v>2.00265</v>
      </c>
      <c r="K227" s="16">
        <v>1.95</v>
      </c>
      <c r="L227" s="15"/>
      <c r="M227" s="17"/>
      <c r="N227" s="18">
        <v>30</v>
      </c>
      <c r="O227" s="18">
        <v>30</v>
      </c>
    </row>
    <row r="228" spans="1:15" ht="30" x14ac:dyDescent="0.25">
      <c r="A228" s="20" t="s">
        <v>382</v>
      </c>
      <c r="C228" s="13" t="s">
        <v>383</v>
      </c>
      <c r="D228" s="14" t="s">
        <v>3175</v>
      </c>
      <c r="E228" s="12" t="s">
        <v>4</v>
      </c>
      <c r="F228" s="12"/>
      <c r="G228" s="12" t="s">
        <v>5</v>
      </c>
      <c r="H228" s="12"/>
      <c r="I228" s="15" t="s">
        <v>5</v>
      </c>
      <c r="J228" s="15">
        <f>K228*0.027+K228</f>
        <v>2.1567000000000003</v>
      </c>
      <c r="K228" s="16">
        <v>2.1</v>
      </c>
      <c r="L228" s="15"/>
      <c r="M228" s="17"/>
      <c r="N228" s="18">
        <v>30</v>
      </c>
      <c r="O228" s="18">
        <v>30</v>
      </c>
    </row>
    <row r="229" spans="1:15" ht="30" x14ac:dyDescent="0.25">
      <c r="A229" s="20" t="s">
        <v>384</v>
      </c>
      <c r="C229" s="13" t="s">
        <v>385</v>
      </c>
      <c r="D229" s="14" t="s">
        <v>3175</v>
      </c>
      <c r="E229" s="12" t="s">
        <v>4</v>
      </c>
      <c r="F229" s="12"/>
      <c r="G229" s="12" t="s">
        <v>5</v>
      </c>
      <c r="H229" s="12"/>
      <c r="I229" s="15" t="s">
        <v>5</v>
      </c>
      <c r="J229" s="15">
        <f>K229*0.027+K229</f>
        <v>3.3891</v>
      </c>
      <c r="K229" s="16">
        <v>3.3</v>
      </c>
      <c r="L229" s="15"/>
      <c r="M229" s="17"/>
      <c r="N229" s="18">
        <v>30</v>
      </c>
      <c r="O229" s="18">
        <v>30</v>
      </c>
    </row>
    <row r="230" spans="1:15" ht="30" x14ac:dyDescent="0.25">
      <c r="A230" s="20" t="s">
        <v>386</v>
      </c>
      <c r="C230" s="13" t="s">
        <v>387</v>
      </c>
      <c r="D230" s="14" t="s">
        <v>3175</v>
      </c>
      <c r="E230" s="12" t="s">
        <v>5</v>
      </c>
      <c r="F230" s="12" t="s">
        <v>5</v>
      </c>
      <c r="G230" s="12" t="s">
        <v>5</v>
      </c>
      <c r="H230" s="12"/>
      <c r="I230" s="15" t="s">
        <v>4</v>
      </c>
      <c r="J230" s="15"/>
      <c r="K230" s="16"/>
      <c r="L230" s="15"/>
      <c r="M230" s="17"/>
      <c r="N230" s="18"/>
      <c r="O230" s="18"/>
    </row>
    <row r="231" spans="1:15" ht="30" x14ac:dyDescent="0.25">
      <c r="A231" s="20" t="s">
        <v>388</v>
      </c>
      <c r="C231" s="13" t="s">
        <v>389</v>
      </c>
      <c r="D231" s="14" t="s">
        <v>3175</v>
      </c>
      <c r="E231" s="12" t="s">
        <v>4</v>
      </c>
      <c r="F231" s="12"/>
      <c r="G231" s="12" t="s">
        <v>5</v>
      </c>
      <c r="H231" s="12"/>
      <c r="I231" s="15" t="s">
        <v>4</v>
      </c>
      <c r="J231" s="15">
        <f>K231*0.027+K231</f>
        <v>3.3891</v>
      </c>
      <c r="K231" s="16">
        <v>3.3</v>
      </c>
      <c r="L231" s="15"/>
      <c r="M231" s="17"/>
      <c r="N231" s="18">
        <v>30</v>
      </c>
      <c r="O231" s="18">
        <v>30</v>
      </c>
    </row>
    <row r="232" spans="1:15" ht="30" x14ac:dyDescent="0.25">
      <c r="A232" s="20" t="s">
        <v>390</v>
      </c>
      <c r="C232" s="13" t="s">
        <v>391</v>
      </c>
      <c r="D232" s="14" t="s">
        <v>3175</v>
      </c>
      <c r="E232" s="12" t="s">
        <v>4</v>
      </c>
      <c r="F232" s="12"/>
      <c r="G232" s="12" t="s">
        <v>5</v>
      </c>
      <c r="H232" s="12"/>
      <c r="I232" s="15" t="s">
        <v>5</v>
      </c>
      <c r="J232" s="15">
        <f>K232*0.027+K232</f>
        <v>1.76644</v>
      </c>
      <c r="K232" s="16">
        <v>1.72</v>
      </c>
      <c r="L232" s="15"/>
      <c r="M232" s="17"/>
      <c r="N232" s="18">
        <v>30</v>
      </c>
      <c r="O232" s="18">
        <v>30</v>
      </c>
    </row>
    <row r="233" spans="1:15" ht="30" x14ac:dyDescent="0.25">
      <c r="A233" s="20" t="s">
        <v>392</v>
      </c>
      <c r="C233" s="13" t="s">
        <v>393</v>
      </c>
      <c r="D233" s="14" t="s">
        <v>3175</v>
      </c>
      <c r="E233" s="12" t="s">
        <v>4</v>
      </c>
      <c r="F233" s="12"/>
      <c r="G233" s="12" t="s">
        <v>5</v>
      </c>
      <c r="H233" s="12"/>
      <c r="I233" s="15" t="s">
        <v>5</v>
      </c>
      <c r="J233" s="15">
        <f>K233*0.027+K233</f>
        <v>4.3750200000000001</v>
      </c>
      <c r="K233" s="16">
        <v>4.26</v>
      </c>
      <c r="L233" s="15"/>
      <c r="M233" s="17"/>
      <c r="N233" s="18">
        <v>30</v>
      </c>
      <c r="O233" s="18">
        <v>30</v>
      </c>
    </row>
    <row r="234" spans="1:15" ht="30" x14ac:dyDescent="0.25">
      <c r="A234" s="20" t="s">
        <v>394</v>
      </c>
      <c r="C234" s="13" t="s">
        <v>395</v>
      </c>
      <c r="D234" s="14" t="s">
        <v>3175</v>
      </c>
      <c r="E234" s="12" t="s">
        <v>4</v>
      </c>
      <c r="F234" s="12"/>
      <c r="G234" s="12" t="s">
        <v>5</v>
      </c>
      <c r="H234" s="12"/>
      <c r="I234" s="15" t="s">
        <v>5</v>
      </c>
      <c r="J234" s="15">
        <f>K234*0.027+K234</f>
        <v>6.4700999999999995</v>
      </c>
      <c r="K234" s="16">
        <v>6.3</v>
      </c>
      <c r="L234" s="15"/>
      <c r="M234" s="17"/>
      <c r="N234" s="18">
        <v>30</v>
      </c>
      <c r="O234" s="18">
        <v>30</v>
      </c>
    </row>
    <row r="235" spans="1:15" ht="30" x14ac:dyDescent="0.25">
      <c r="A235" s="20" t="s">
        <v>396</v>
      </c>
      <c r="C235" s="13" t="s">
        <v>397</v>
      </c>
      <c r="D235" s="14" t="s">
        <v>3175</v>
      </c>
      <c r="E235" s="12" t="s">
        <v>4</v>
      </c>
      <c r="F235" s="12"/>
      <c r="G235" s="12" t="s">
        <v>5</v>
      </c>
      <c r="H235" s="12"/>
      <c r="I235" s="15" t="s">
        <v>5</v>
      </c>
      <c r="J235" s="15">
        <v>6.15</v>
      </c>
      <c r="K235" s="16">
        <v>5.98</v>
      </c>
      <c r="L235" s="15"/>
      <c r="M235" s="17"/>
      <c r="N235" s="18">
        <v>12</v>
      </c>
      <c r="O235" s="18">
        <v>30</v>
      </c>
    </row>
    <row r="236" spans="1:15" ht="30" x14ac:dyDescent="0.25">
      <c r="A236" s="20" t="s">
        <v>398</v>
      </c>
      <c r="C236" s="13" t="s">
        <v>399</v>
      </c>
      <c r="D236" s="14" t="s">
        <v>3175</v>
      </c>
      <c r="E236" s="12" t="s">
        <v>4</v>
      </c>
      <c r="F236" s="12"/>
      <c r="G236" s="12" t="s">
        <v>5</v>
      </c>
      <c r="H236" s="12"/>
      <c r="I236" s="15" t="s">
        <v>5</v>
      </c>
      <c r="J236" s="15">
        <v>15.81</v>
      </c>
      <c r="K236" s="16">
        <v>15.38</v>
      </c>
      <c r="L236" s="15"/>
      <c r="M236" s="17"/>
      <c r="N236" s="18">
        <v>12</v>
      </c>
      <c r="O236" s="18">
        <v>30</v>
      </c>
    </row>
    <row r="237" spans="1:15" ht="30" x14ac:dyDescent="0.25">
      <c r="A237" s="20" t="s">
        <v>400</v>
      </c>
      <c r="C237" s="13" t="s">
        <v>3365</v>
      </c>
      <c r="D237" s="14" t="s">
        <v>3175</v>
      </c>
      <c r="E237" s="12" t="s">
        <v>4</v>
      </c>
      <c r="F237" s="12"/>
      <c r="G237" s="12" t="s">
        <v>5</v>
      </c>
      <c r="H237" s="12"/>
      <c r="I237" s="15" t="s">
        <v>5</v>
      </c>
      <c r="J237" s="15">
        <v>25.62</v>
      </c>
      <c r="K237" s="16">
        <v>24.93</v>
      </c>
      <c r="L237" s="15"/>
      <c r="M237" s="17"/>
      <c r="N237" s="18">
        <v>12</v>
      </c>
      <c r="O237" s="18">
        <v>30</v>
      </c>
    </row>
    <row r="238" spans="1:15" ht="30" x14ac:dyDescent="0.25">
      <c r="A238" s="20" t="s">
        <v>401</v>
      </c>
      <c r="C238" s="13" t="s">
        <v>402</v>
      </c>
      <c r="D238" s="14" t="s">
        <v>3175</v>
      </c>
      <c r="E238" s="12" t="s">
        <v>4</v>
      </c>
      <c r="F238" s="12"/>
      <c r="G238" s="12" t="s">
        <v>5</v>
      </c>
      <c r="H238" s="12"/>
      <c r="I238" s="15" t="s">
        <v>5</v>
      </c>
      <c r="J238" s="15">
        <f>K238*0.027+K238</f>
        <v>7.4354800000000001</v>
      </c>
      <c r="K238" s="16">
        <v>7.24</v>
      </c>
      <c r="L238" s="15"/>
      <c r="M238" s="17"/>
      <c r="N238" s="18">
        <v>12</v>
      </c>
      <c r="O238" s="18">
        <v>30</v>
      </c>
    </row>
    <row r="239" spans="1:15" ht="30" x14ac:dyDescent="0.25">
      <c r="A239" s="20" t="s">
        <v>403</v>
      </c>
      <c r="C239" s="13" t="s">
        <v>404</v>
      </c>
      <c r="D239" s="14" t="s">
        <v>3175</v>
      </c>
      <c r="E239" s="12" t="s">
        <v>4</v>
      </c>
      <c r="F239" s="12"/>
      <c r="G239" s="12" t="s">
        <v>5</v>
      </c>
      <c r="H239" s="12"/>
      <c r="I239" s="15" t="s">
        <v>5</v>
      </c>
      <c r="J239" s="15">
        <v>21.42</v>
      </c>
      <c r="K239" s="16">
        <v>20.84</v>
      </c>
      <c r="L239" s="15"/>
      <c r="M239" s="17"/>
      <c r="N239" s="18">
        <v>12</v>
      </c>
      <c r="O239" s="18">
        <v>30</v>
      </c>
    </row>
    <row r="240" spans="1:15" ht="30" x14ac:dyDescent="0.25">
      <c r="A240" s="20" t="s">
        <v>405</v>
      </c>
      <c r="C240" s="13" t="s">
        <v>406</v>
      </c>
      <c r="D240" s="14" t="s">
        <v>3175</v>
      </c>
      <c r="E240" s="12" t="s">
        <v>5</v>
      </c>
      <c r="F240" s="12" t="s">
        <v>5</v>
      </c>
      <c r="G240" s="12" t="s">
        <v>5</v>
      </c>
      <c r="H240" s="12"/>
      <c r="I240" s="15" t="s">
        <v>5</v>
      </c>
      <c r="J240" s="15"/>
      <c r="K240" s="16"/>
      <c r="L240" s="15"/>
      <c r="M240" s="17"/>
      <c r="N240" s="18"/>
      <c r="O240" s="18"/>
    </row>
    <row r="241" spans="1:15" ht="30" x14ac:dyDescent="0.25">
      <c r="A241" s="20" t="s">
        <v>407</v>
      </c>
      <c r="C241" s="13" t="s">
        <v>408</v>
      </c>
      <c r="D241" s="14" t="s">
        <v>3175</v>
      </c>
      <c r="E241" s="12" t="s">
        <v>4</v>
      </c>
      <c r="F241" s="12"/>
      <c r="G241" s="12" t="s">
        <v>5</v>
      </c>
      <c r="H241" s="12"/>
      <c r="I241" s="15" t="s">
        <v>5</v>
      </c>
      <c r="J241" s="15">
        <v>11.51</v>
      </c>
      <c r="K241" s="16">
        <v>11.2</v>
      </c>
      <c r="L241" s="15"/>
      <c r="M241" s="17"/>
      <c r="N241" s="18">
        <v>12</v>
      </c>
      <c r="O241" s="18">
        <v>30</v>
      </c>
    </row>
    <row r="242" spans="1:15" ht="30" x14ac:dyDescent="0.25">
      <c r="A242" s="20" t="s">
        <v>409</v>
      </c>
      <c r="C242" s="13" t="s">
        <v>410</v>
      </c>
      <c r="D242" s="14" t="s">
        <v>3175</v>
      </c>
      <c r="E242" s="12" t="s">
        <v>4</v>
      </c>
      <c r="F242" s="12"/>
      <c r="G242" s="12" t="s">
        <v>5</v>
      </c>
      <c r="H242" s="12"/>
      <c r="I242" s="15" t="s">
        <v>5</v>
      </c>
      <c r="J242" s="15">
        <f>K242*0.027+K242</f>
        <v>2.3004800000000003</v>
      </c>
      <c r="K242" s="16">
        <v>2.2400000000000002</v>
      </c>
      <c r="L242" s="15"/>
      <c r="M242" s="17"/>
      <c r="N242" s="18">
        <v>12</v>
      </c>
      <c r="O242" s="18">
        <v>30</v>
      </c>
    </row>
    <row r="243" spans="1:15" ht="30" x14ac:dyDescent="0.25">
      <c r="A243" s="20" t="s">
        <v>411</v>
      </c>
      <c r="C243" s="13" t="s">
        <v>412</v>
      </c>
      <c r="D243" s="14" t="s">
        <v>3175</v>
      </c>
      <c r="E243" s="12" t="s">
        <v>4</v>
      </c>
      <c r="F243" s="12"/>
      <c r="G243" s="12" t="s">
        <v>5</v>
      </c>
      <c r="H243" s="12"/>
      <c r="I243" s="15" t="s">
        <v>5</v>
      </c>
      <c r="J243" s="15">
        <f>K243*0.027+K243</f>
        <v>5.6998499999999996</v>
      </c>
      <c r="K243" s="16">
        <v>5.55</v>
      </c>
      <c r="L243" s="15"/>
      <c r="M243" s="17"/>
      <c r="N243" s="18">
        <v>30</v>
      </c>
      <c r="O243" s="18">
        <v>30</v>
      </c>
    </row>
    <row r="244" spans="1:15" ht="30" x14ac:dyDescent="0.25">
      <c r="A244" s="20" t="s">
        <v>413</v>
      </c>
      <c r="C244" s="13" t="s">
        <v>414</v>
      </c>
      <c r="D244" s="14" t="s">
        <v>3175</v>
      </c>
      <c r="E244" s="12" t="s">
        <v>4</v>
      </c>
      <c r="F244" s="12"/>
      <c r="G244" s="12" t="s">
        <v>5</v>
      </c>
      <c r="H244" s="12"/>
      <c r="I244" s="15" t="s">
        <v>5</v>
      </c>
      <c r="J244" s="15">
        <v>11.57</v>
      </c>
      <c r="K244" s="16">
        <v>11.26</v>
      </c>
      <c r="L244" s="15"/>
      <c r="M244" s="17"/>
      <c r="N244" s="18">
        <v>30</v>
      </c>
      <c r="O244" s="18">
        <v>30</v>
      </c>
    </row>
    <row r="245" spans="1:15" ht="30" x14ac:dyDescent="0.25">
      <c r="A245" s="20" t="s">
        <v>415</v>
      </c>
      <c r="C245" s="13" t="s">
        <v>416</v>
      </c>
      <c r="D245" s="14" t="s">
        <v>3175</v>
      </c>
      <c r="E245" s="12" t="s">
        <v>4</v>
      </c>
      <c r="F245" s="12"/>
      <c r="G245" s="12" t="s">
        <v>5</v>
      </c>
      <c r="H245" s="12"/>
      <c r="I245" s="15" t="s">
        <v>5</v>
      </c>
      <c r="J245" s="15">
        <v>36.92</v>
      </c>
      <c r="K245" s="16">
        <v>35.92</v>
      </c>
      <c r="L245" s="15"/>
      <c r="M245" s="17"/>
      <c r="N245" s="18">
        <v>12</v>
      </c>
      <c r="O245" s="18">
        <v>30</v>
      </c>
    </row>
    <row r="246" spans="1:15" ht="30" x14ac:dyDescent="0.25">
      <c r="A246" s="20" t="s">
        <v>417</v>
      </c>
      <c r="C246" s="13" t="s">
        <v>418</v>
      </c>
      <c r="D246" s="14" t="s">
        <v>3175</v>
      </c>
      <c r="E246" s="12" t="s">
        <v>4</v>
      </c>
      <c r="F246" s="12"/>
      <c r="G246" s="12" t="s">
        <v>5</v>
      </c>
      <c r="H246" s="12"/>
      <c r="I246" s="15" t="s">
        <v>5</v>
      </c>
      <c r="J246" s="15">
        <f>K246*0.027+K246</f>
        <v>6.8295500000000002</v>
      </c>
      <c r="K246" s="16">
        <v>6.65</v>
      </c>
      <c r="L246" s="15"/>
      <c r="M246" s="17"/>
      <c r="N246" s="18">
        <v>12</v>
      </c>
      <c r="O246" s="18">
        <v>30</v>
      </c>
    </row>
    <row r="247" spans="1:15" ht="30" x14ac:dyDescent="0.25">
      <c r="A247" s="20" t="s">
        <v>419</v>
      </c>
      <c r="C247" s="13" t="s">
        <v>420</v>
      </c>
      <c r="D247" s="14" t="s">
        <v>3175</v>
      </c>
      <c r="E247" s="12" t="s">
        <v>4</v>
      </c>
      <c r="F247" s="12"/>
      <c r="G247" s="12" t="s">
        <v>5</v>
      </c>
      <c r="H247" s="12"/>
      <c r="I247" s="15" t="s">
        <v>5</v>
      </c>
      <c r="J247" s="15">
        <v>9.32</v>
      </c>
      <c r="K247" s="16">
        <v>9.07</v>
      </c>
      <c r="L247" s="15"/>
      <c r="M247" s="17"/>
      <c r="N247" s="18">
        <v>12</v>
      </c>
      <c r="O247" s="18">
        <v>30</v>
      </c>
    </row>
    <row r="248" spans="1:15" ht="30" x14ac:dyDescent="0.25">
      <c r="A248" s="20" t="s">
        <v>421</v>
      </c>
      <c r="C248" s="13" t="s">
        <v>422</v>
      </c>
      <c r="D248" s="14" t="s">
        <v>3175</v>
      </c>
      <c r="E248" s="12" t="s">
        <v>4</v>
      </c>
      <c r="F248" s="12"/>
      <c r="G248" s="12" t="s">
        <v>5</v>
      </c>
      <c r="H248" s="12"/>
      <c r="I248" s="15" t="s">
        <v>5</v>
      </c>
      <c r="J248" s="15">
        <v>22.35</v>
      </c>
      <c r="K248" s="16">
        <v>21.75</v>
      </c>
      <c r="L248" s="15"/>
      <c r="M248" s="17"/>
      <c r="N248" s="18">
        <v>12</v>
      </c>
      <c r="O248" s="18">
        <v>30</v>
      </c>
    </row>
    <row r="249" spans="1:15" ht="30" x14ac:dyDescent="0.25">
      <c r="A249" s="20" t="s">
        <v>423</v>
      </c>
      <c r="C249" s="13" t="s">
        <v>424</v>
      </c>
      <c r="D249" s="14" t="s">
        <v>3175</v>
      </c>
      <c r="E249" s="12" t="s">
        <v>4</v>
      </c>
      <c r="F249" s="12"/>
      <c r="G249" s="12" t="s">
        <v>5</v>
      </c>
      <c r="H249" s="12"/>
      <c r="I249" s="15" t="s">
        <v>5</v>
      </c>
      <c r="J249" s="15">
        <v>15.27</v>
      </c>
      <c r="K249" s="16">
        <v>14.86</v>
      </c>
      <c r="L249" s="15"/>
      <c r="M249" s="17"/>
      <c r="N249" s="18">
        <v>12</v>
      </c>
      <c r="O249" s="18">
        <v>30</v>
      </c>
    </row>
    <row r="250" spans="1:15" ht="30" x14ac:dyDescent="0.25">
      <c r="A250" s="20" t="s">
        <v>425</v>
      </c>
      <c r="C250" s="13" t="s">
        <v>426</v>
      </c>
      <c r="D250" s="14" t="s">
        <v>3175</v>
      </c>
      <c r="E250" s="12" t="s">
        <v>5</v>
      </c>
      <c r="F250" s="12" t="s">
        <v>5</v>
      </c>
      <c r="G250" s="12" t="s">
        <v>5</v>
      </c>
      <c r="H250" s="12"/>
      <c r="I250" s="15" t="s">
        <v>4</v>
      </c>
      <c r="J250" s="15"/>
      <c r="K250" s="16"/>
      <c r="L250" s="15"/>
      <c r="M250" s="17"/>
      <c r="N250" s="18"/>
      <c r="O250" s="18"/>
    </row>
    <row r="251" spans="1:15" ht="30" x14ac:dyDescent="0.25">
      <c r="A251" s="20" t="s">
        <v>427</v>
      </c>
      <c r="C251" s="13" t="s">
        <v>428</v>
      </c>
      <c r="D251" s="14" t="s">
        <v>3175</v>
      </c>
      <c r="E251" s="12" t="s">
        <v>4</v>
      </c>
      <c r="F251" s="12"/>
      <c r="G251" s="12" t="s">
        <v>5</v>
      </c>
      <c r="H251" s="12"/>
      <c r="I251" s="15" t="s">
        <v>5</v>
      </c>
      <c r="J251" s="15">
        <f>K251*0.027+K251</f>
        <v>1.86914</v>
      </c>
      <c r="K251" s="16">
        <v>1.82</v>
      </c>
      <c r="L251" s="15"/>
      <c r="M251" s="17"/>
      <c r="N251" s="18">
        <v>30</v>
      </c>
      <c r="O251" s="18">
        <v>30</v>
      </c>
    </row>
    <row r="252" spans="1:15" ht="30" x14ac:dyDescent="0.25">
      <c r="A252" s="20" t="s">
        <v>429</v>
      </c>
      <c r="C252" s="13" t="s">
        <v>430</v>
      </c>
      <c r="D252" s="14" t="s">
        <v>3175</v>
      </c>
      <c r="E252" s="12" t="s">
        <v>4</v>
      </c>
      <c r="F252" s="12"/>
      <c r="G252" s="12" t="s">
        <v>5</v>
      </c>
      <c r="H252" s="12"/>
      <c r="I252" s="15" t="s">
        <v>5</v>
      </c>
      <c r="J252" s="15">
        <f>K252*0.027+K252</f>
        <v>3.06046</v>
      </c>
      <c r="K252" s="16">
        <v>2.98</v>
      </c>
      <c r="L252" s="15"/>
      <c r="M252" s="17"/>
      <c r="N252" s="18">
        <v>30</v>
      </c>
      <c r="O252" s="18">
        <v>30</v>
      </c>
    </row>
    <row r="253" spans="1:15" ht="30" x14ac:dyDescent="0.25">
      <c r="A253" s="20" t="s">
        <v>431</v>
      </c>
      <c r="C253" s="13" t="s">
        <v>432</v>
      </c>
      <c r="D253" s="14" t="s">
        <v>3175</v>
      </c>
      <c r="E253" s="12" t="s">
        <v>4</v>
      </c>
      <c r="F253" s="12"/>
      <c r="G253" s="12" t="s">
        <v>5</v>
      </c>
      <c r="H253" s="12"/>
      <c r="I253" s="15" t="s">
        <v>5</v>
      </c>
      <c r="J253" s="15">
        <f>K253*0.027+K253</f>
        <v>5.9565999999999999</v>
      </c>
      <c r="K253" s="16">
        <v>5.8</v>
      </c>
      <c r="L253" s="15"/>
      <c r="M253" s="17"/>
      <c r="N253" s="18">
        <v>30</v>
      </c>
      <c r="O253" s="18">
        <v>30</v>
      </c>
    </row>
    <row r="254" spans="1:15" ht="30" x14ac:dyDescent="0.25">
      <c r="A254" s="20" t="s">
        <v>433</v>
      </c>
      <c r="C254" s="13" t="s">
        <v>434</v>
      </c>
      <c r="D254" s="14" t="s">
        <v>3175</v>
      </c>
      <c r="E254" s="12" t="s">
        <v>4</v>
      </c>
      <c r="F254" s="12"/>
      <c r="G254" s="12" t="s">
        <v>5</v>
      </c>
      <c r="H254" s="12"/>
      <c r="I254" s="15" t="s">
        <v>5</v>
      </c>
      <c r="J254" s="15">
        <f>K254*0.027+K254</f>
        <v>1.0886200000000001</v>
      </c>
      <c r="K254" s="16">
        <v>1.06</v>
      </c>
      <c r="L254" s="15"/>
      <c r="M254" s="17"/>
      <c r="N254" s="18">
        <v>30</v>
      </c>
      <c r="O254" s="18">
        <v>30</v>
      </c>
    </row>
    <row r="255" spans="1:15" ht="30" x14ac:dyDescent="0.25">
      <c r="A255" s="20" t="s">
        <v>435</v>
      </c>
      <c r="C255" s="13" t="s">
        <v>436</v>
      </c>
      <c r="D255" s="14" t="s">
        <v>3175</v>
      </c>
      <c r="E255" s="12" t="s">
        <v>4</v>
      </c>
      <c r="F255" s="12"/>
      <c r="G255" s="12" t="s">
        <v>5</v>
      </c>
      <c r="H255" s="12"/>
      <c r="I255" s="15" t="s">
        <v>5</v>
      </c>
      <c r="J255" s="15">
        <f>K255*0.027+K255</f>
        <v>2.7112799999999999</v>
      </c>
      <c r="K255" s="16">
        <v>2.64</v>
      </c>
      <c r="L255" s="15"/>
      <c r="M255" s="17"/>
      <c r="N255" s="18">
        <v>30</v>
      </c>
      <c r="O255" s="18">
        <v>30</v>
      </c>
    </row>
    <row r="256" spans="1:15" ht="30" x14ac:dyDescent="0.25">
      <c r="A256" s="20" t="s">
        <v>437</v>
      </c>
      <c r="C256" s="13" t="s">
        <v>438</v>
      </c>
      <c r="D256" s="14" t="s">
        <v>3175</v>
      </c>
      <c r="E256" s="12" t="s">
        <v>5</v>
      </c>
      <c r="F256" s="12" t="s">
        <v>5</v>
      </c>
      <c r="G256" s="12" t="s">
        <v>5</v>
      </c>
      <c r="H256" s="12"/>
      <c r="I256" s="15" t="s">
        <v>5</v>
      </c>
      <c r="J256" s="15"/>
      <c r="K256" s="16"/>
      <c r="L256" s="15"/>
      <c r="M256" s="17"/>
      <c r="N256" s="18"/>
      <c r="O256" s="18"/>
    </row>
    <row r="257" spans="1:15" ht="30" x14ac:dyDescent="0.25">
      <c r="A257" s="20" t="s">
        <v>439</v>
      </c>
      <c r="C257" s="13" t="s">
        <v>440</v>
      </c>
      <c r="D257" s="14" t="s">
        <v>3175</v>
      </c>
      <c r="E257" s="12" t="s">
        <v>4</v>
      </c>
      <c r="F257" s="12"/>
      <c r="G257" s="12" t="s">
        <v>5</v>
      </c>
      <c r="H257" s="12"/>
      <c r="I257" s="15" t="s">
        <v>5</v>
      </c>
      <c r="J257" s="15">
        <f>K257*0.027+K257</f>
        <v>1.4378</v>
      </c>
      <c r="K257" s="16">
        <v>1.4</v>
      </c>
      <c r="L257" s="15"/>
      <c r="M257" s="17"/>
      <c r="N257" s="18">
        <v>12</v>
      </c>
      <c r="O257" s="18">
        <v>30</v>
      </c>
    </row>
    <row r="258" spans="1:15" ht="30" x14ac:dyDescent="0.25">
      <c r="A258" s="20" t="s">
        <v>441</v>
      </c>
      <c r="C258" s="13" t="s">
        <v>442</v>
      </c>
      <c r="D258" s="14" t="s">
        <v>3175</v>
      </c>
      <c r="E258" s="12" t="s">
        <v>4</v>
      </c>
      <c r="F258" s="12"/>
      <c r="G258" s="12" t="s">
        <v>5</v>
      </c>
      <c r="H258" s="12"/>
      <c r="I258" s="15" t="s">
        <v>5</v>
      </c>
      <c r="J258" s="15">
        <f>K258*0.027+K258</f>
        <v>4.0361099999999999</v>
      </c>
      <c r="K258" s="16">
        <v>3.93</v>
      </c>
      <c r="L258" s="15"/>
      <c r="M258" s="17"/>
      <c r="N258" s="18">
        <v>12</v>
      </c>
      <c r="O258" s="18">
        <v>30</v>
      </c>
    </row>
    <row r="259" spans="1:15" ht="30" x14ac:dyDescent="0.25">
      <c r="A259" s="20" t="s">
        <v>443</v>
      </c>
      <c r="C259" s="13" t="s">
        <v>444</v>
      </c>
      <c r="D259" s="14" t="s">
        <v>3175</v>
      </c>
      <c r="E259" s="12" t="s">
        <v>4</v>
      </c>
      <c r="F259" s="12"/>
      <c r="G259" s="12" t="s">
        <v>5</v>
      </c>
      <c r="H259" s="12"/>
      <c r="I259" s="15" t="s">
        <v>5</v>
      </c>
      <c r="J259" s="15">
        <v>10.28</v>
      </c>
      <c r="K259" s="16">
        <v>10</v>
      </c>
      <c r="L259" s="15"/>
      <c r="M259" s="17"/>
      <c r="N259" s="18">
        <v>12</v>
      </c>
      <c r="O259" s="18">
        <v>30</v>
      </c>
    </row>
    <row r="260" spans="1:15" x14ac:dyDescent="0.25">
      <c r="A260" s="20" t="s">
        <v>445</v>
      </c>
      <c r="C260" s="13" t="s">
        <v>446</v>
      </c>
      <c r="D260" s="14" t="s">
        <v>3175</v>
      </c>
      <c r="E260" s="12" t="s">
        <v>5</v>
      </c>
      <c r="F260" s="12" t="s">
        <v>5</v>
      </c>
      <c r="G260" s="12" t="s">
        <v>5</v>
      </c>
      <c r="H260" s="12"/>
      <c r="I260" s="15" t="s">
        <v>4</v>
      </c>
      <c r="J260" s="15"/>
      <c r="K260" s="16"/>
      <c r="L260" s="15"/>
      <c r="M260" s="17"/>
      <c r="N260" s="18"/>
      <c r="O260" s="18"/>
    </row>
    <row r="261" spans="1:15" ht="30" x14ac:dyDescent="0.25">
      <c r="A261" s="11" t="s">
        <v>447</v>
      </c>
      <c r="C261" s="13" t="s">
        <v>448</v>
      </c>
      <c r="D261" s="14" t="s">
        <v>3175</v>
      </c>
      <c r="E261" s="12" t="s">
        <v>5</v>
      </c>
      <c r="F261" s="12" t="s">
        <v>5</v>
      </c>
      <c r="G261" s="12" t="s">
        <v>5</v>
      </c>
      <c r="H261" s="12"/>
      <c r="I261" s="15" t="s">
        <v>5</v>
      </c>
      <c r="J261" s="15"/>
      <c r="K261" s="16"/>
      <c r="L261" s="15"/>
      <c r="M261" s="17"/>
      <c r="N261" s="18"/>
      <c r="O261" s="18"/>
    </row>
    <row r="262" spans="1:15" ht="30" x14ac:dyDescent="0.25">
      <c r="A262" s="20" t="s">
        <v>449</v>
      </c>
      <c r="C262" s="13" t="s">
        <v>450</v>
      </c>
      <c r="D262" s="14" t="s">
        <v>3175</v>
      </c>
      <c r="E262" s="12" t="s">
        <v>5</v>
      </c>
      <c r="F262" s="12" t="s">
        <v>5</v>
      </c>
      <c r="G262" s="12" t="s">
        <v>5</v>
      </c>
      <c r="H262" s="12"/>
      <c r="I262" s="15" t="s">
        <v>5</v>
      </c>
      <c r="J262" s="15"/>
      <c r="K262" s="16"/>
      <c r="L262" s="15"/>
      <c r="M262" s="17"/>
      <c r="N262" s="18"/>
      <c r="O262" s="18"/>
    </row>
    <row r="263" spans="1:15" ht="30" x14ac:dyDescent="0.25">
      <c r="A263" s="20" t="s">
        <v>451</v>
      </c>
      <c r="C263" s="13" t="s">
        <v>452</v>
      </c>
      <c r="D263" s="14" t="s">
        <v>3175</v>
      </c>
      <c r="E263" s="12" t="s">
        <v>4</v>
      </c>
      <c r="F263" s="12"/>
      <c r="G263" s="12" t="s">
        <v>5</v>
      </c>
      <c r="H263" s="12"/>
      <c r="I263" s="15" t="s">
        <v>5</v>
      </c>
      <c r="J263" s="15">
        <f>K263*0.027+K263</f>
        <v>1.79725</v>
      </c>
      <c r="K263" s="16">
        <v>1.75</v>
      </c>
      <c r="L263" s="15"/>
      <c r="M263" s="17"/>
      <c r="N263" s="18">
        <v>300</v>
      </c>
      <c r="O263" s="18">
        <v>30</v>
      </c>
    </row>
    <row r="264" spans="1:15" ht="30" x14ac:dyDescent="0.25">
      <c r="A264" s="11" t="s">
        <v>453</v>
      </c>
      <c r="C264" s="13" t="s">
        <v>454</v>
      </c>
      <c r="D264" s="14" t="s">
        <v>3175</v>
      </c>
      <c r="E264" s="12" t="s">
        <v>4</v>
      </c>
      <c r="F264" s="12"/>
      <c r="G264" s="12" t="s">
        <v>5</v>
      </c>
      <c r="H264" s="12"/>
      <c r="I264" s="15" t="s">
        <v>5</v>
      </c>
      <c r="J264" s="15">
        <f>K264*0.027+K264</f>
        <v>0.11297</v>
      </c>
      <c r="K264" s="16">
        <v>0.11</v>
      </c>
      <c r="L264" s="15"/>
      <c r="M264" s="17"/>
      <c r="N264" s="18">
        <v>200</v>
      </c>
      <c r="O264" s="18">
        <v>30</v>
      </c>
    </row>
    <row r="265" spans="1:15" ht="30" x14ac:dyDescent="0.25">
      <c r="A265" s="20" t="s">
        <v>455</v>
      </c>
      <c r="C265" s="13" t="s">
        <v>456</v>
      </c>
      <c r="D265" s="14" t="s">
        <v>3175</v>
      </c>
      <c r="E265" s="12" t="s">
        <v>4</v>
      </c>
      <c r="F265" s="12"/>
      <c r="G265" s="12" t="s">
        <v>5</v>
      </c>
      <c r="H265" s="12"/>
      <c r="I265" s="15" t="s">
        <v>5</v>
      </c>
      <c r="J265" s="15">
        <f>K265*0.027+K265</f>
        <v>0.40053</v>
      </c>
      <c r="K265" s="16">
        <v>0.39</v>
      </c>
      <c r="L265" s="15"/>
      <c r="M265" s="17"/>
      <c r="N265" s="18">
        <v>100</v>
      </c>
      <c r="O265" s="18">
        <v>30</v>
      </c>
    </row>
    <row r="266" spans="1:15" ht="30" x14ac:dyDescent="0.25">
      <c r="A266" s="20" t="s">
        <v>457</v>
      </c>
      <c r="C266" s="13" t="s">
        <v>458</v>
      </c>
      <c r="D266" s="14" t="s">
        <v>3175</v>
      </c>
      <c r="E266" s="12" t="s">
        <v>5</v>
      </c>
      <c r="F266" s="12" t="s">
        <v>5</v>
      </c>
      <c r="G266" s="12" t="s">
        <v>5</v>
      </c>
      <c r="H266" s="12"/>
      <c r="I266" s="15" t="s">
        <v>5</v>
      </c>
      <c r="J266" s="15"/>
      <c r="K266" s="16"/>
      <c r="L266" s="15"/>
      <c r="M266" s="17"/>
      <c r="N266" s="18"/>
      <c r="O266" s="18"/>
    </row>
    <row r="267" spans="1:15" ht="30" x14ac:dyDescent="0.25">
      <c r="A267" s="20" t="s">
        <v>459</v>
      </c>
      <c r="C267" s="13" t="s">
        <v>460</v>
      </c>
      <c r="D267" s="14" t="s">
        <v>3175</v>
      </c>
      <c r="E267" s="12" t="s">
        <v>4</v>
      </c>
      <c r="F267" s="12"/>
      <c r="G267" s="12" t="s">
        <v>5</v>
      </c>
      <c r="H267" s="12"/>
      <c r="I267" s="15" t="s">
        <v>5</v>
      </c>
      <c r="J267" s="15">
        <f t="shared" ref="J267:J282" si="6">K267*0.027+K267</f>
        <v>1.75617</v>
      </c>
      <c r="K267" s="16">
        <v>1.71</v>
      </c>
      <c r="L267" s="15"/>
      <c r="M267" s="17"/>
      <c r="N267" s="18">
        <v>100</v>
      </c>
      <c r="O267" s="18">
        <v>30</v>
      </c>
    </row>
    <row r="268" spans="1:15" x14ac:dyDescent="0.25">
      <c r="A268" s="20" t="s">
        <v>461</v>
      </c>
      <c r="C268" s="13" t="s">
        <v>462</v>
      </c>
      <c r="D268" s="14" t="s">
        <v>3175</v>
      </c>
      <c r="E268" s="12" t="s">
        <v>4</v>
      </c>
      <c r="F268" s="12"/>
      <c r="G268" s="12" t="s">
        <v>5</v>
      </c>
      <c r="H268" s="12"/>
      <c r="I268" s="15" t="s">
        <v>5</v>
      </c>
      <c r="J268" s="15">
        <f t="shared" si="6"/>
        <v>0.35944999999999999</v>
      </c>
      <c r="K268" s="16">
        <v>0.35</v>
      </c>
      <c r="L268" s="15"/>
      <c r="M268" s="17"/>
      <c r="N268" s="18">
        <v>30</v>
      </c>
      <c r="O268" s="18">
        <v>30</v>
      </c>
    </row>
    <row r="269" spans="1:15" x14ac:dyDescent="0.25">
      <c r="A269" s="20" t="s">
        <v>463</v>
      </c>
      <c r="C269" s="13" t="s">
        <v>464</v>
      </c>
      <c r="D269" s="14" t="s">
        <v>3175</v>
      </c>
      <c r="E269" s="12" t="s">
        <v>4</v>
      </c>
      <c r="F269" s="12"/>
      <c r="G269" s="12" t="s">
        <v>5</v>
      </c>
      <c r="H269" s="12"/>
      <c r="I269" s="15" t="s">
        <v>5</v>
      </c>
      <c r="J269" s="15">
        <f t="shared" si="6"/>
        <v>0.23621</v>
      </c>
      <c r="K269" s="16">
        <v>0.23</v>
      </c>
      <c r="L269" s="15"/>
      <c r="M269" s="17"/>
      <c r="N269" s="18">
        <v>30</v>
      </c>
      <c r="O269" s="18">
        <v>30</v>
      </c>
    </row>
    <row r="270" spans="1:15" x14ac:dyDescent="0.25">
      <c r="A270" s="20" t="s">
        <v>465</v>
      </c>
      <c r="C270" s="13" t="s">
        <v>466</v>
      </c>
      <c r="D270" s="14" t="s">
        <v>3175</v>
      </c>
      <c r="E270" s="12" t="s">
        <v>4</v>
      </c>
      <c r="F270" s="12"/>
      <c r="G270" s="12" t="s">
        <v>5</v>
      </c>
      <c r="H270" s="12"/>
      <c r="I270" s="15" t="s">
        <v>4</v>
      </c>
      <c r="J270" s="15">
        <f t="shared" si="6"/>
        <v>1.86914</v>
      </c>
      <c r="K270" s="16">
        <v>1.82</v>
      </c>
      <c r="L270" s="15"/>
      <c r="M270" s="17"/>
      <c r="N270" s="18">
        <v>4</v>
      </c>
      <c r="O270" s="18">
        <v>30</v>
      </c>
    </row>
    <row r="271" spans="1:15" ht="30" x14ac:dyDescent="0.25">
      <c r="A271" s="20" t="s">
        <v>467</v>
      </c>
      <c r="C271" s="13" t="s">
        <v>3366</v>
      </c>
      <c r="D271" s="14" t="s">
        <v>3175</v>
      </c>
      <c r="E271" s="12" t="s">
        <v>4</v>
      </c>
      <c r="F271" s="12"/>
      <c r="G271" s="12" t="s">
        <v>5</v>
      </c>
      <c r="H271" s="12"/>
      <c r="I271" s="15" t="s">
        <v>5</v>
      </c>
      <c r="J271" s="15">
        <f t="shared" si="6"/>
        <v>0.61619999999999997</v>
      </c>
      <c r="K271" s="16">
        <v>0.6</v>
      </c>
      <c r="L271" s="15"/>
      <c r="M271" s="17"/>
      <c r="N271" s="18">
        <v>90</v>
      </c>
      <c r="O271" s="18">
        <v>30</v>
      </c>
    </row>
    <row r="272" spans="1:15" ht="30" x14ac:dyDescent="0.25">
      <c r="A272" s="20" t="s">
        <v>468</v>
      </c>
      <c r="C272" s="13" t="s">
        <v>469</v>
      </c>
      <c r="D272" s="14" t="s">
        <v>3175</v>
      </c>
      <c r="E272" s="12" t="s">
        <v>4</v>
      </c>
      <c r="F272" s="12"/>
      <c r="G272" s="12" t="s">
        <v>5</v>
      </c>
      <c r="H272" s="12"/>
      <c r="I272" s="15" t="s">
        <v>5</v>
      </c>
      <c r="J272" s="15">
        <f t="shared" si="6"/>
        <v>0.2054</v>
      </c>
      <c r="K272" s="16">
        <v>0.2</v>
      </c>
      <c r="L272" s="15"/>
      <c r="M272" s="17"/>
      <c r="N272" s="18">
        <v>180</v>
      </c>
      <c r="O272" s="18">
        <v>30</v>
      </c>
    </row>
    <row r="273" spans="1:15" ht="30" x14ac:dyDescent="0.25">
      <c r="A273" s="20" t="s">
        <v>470</v>
      </c>
      <c r="C273" s="13" t="s">
        <v>471</v>
      </c>
      <c r="D273" s="14" t="s">
        <v>3175</v>
      </c>
      <c r="E273" s="12" t="s">
        <v>4</v>
      </c>
      <c r="F273" s="12"/>
      <c r="G273" s="12" t="s">
        <v>5</v>
      </c>
      <c r="H273" s="12"/>
      <c r="I273" s="15" t="s">
        <v>5</v>
      </c>
      <c r="J273" s="15">
        <f t="shared" si="6"/>
        <v>0.25674999999999998</v>
      </c>
      <c r="K273" s="16">
        <v>0.25</v>
      </c>
      <c r="L273" s="15"/>
      <c r="M273" s="17"/>
      <c r="N273" s="18">
        <v>180</v>
      </c>
      <c r="O273" s="18">
        <v>30</v>
      </c>
    </row>
    <row r="274" spans="1:15" ht="30" x14ac:dyDescent="0.25">
      <c r="A274" s="20" t="s">
        <v>472</v>
      </c>
      <c r="C274" s="13" t="s">
        <v>473</v>
      </c>
      <c r="D274" s="14" t="s">
        <v>3175</v>
      </c>
      <c r="E274" s="12" t="s">
        <v>4</v>
      </c>
      <c r="F274" s="12"/>
      <c r="G274" s="12" t="s">
        <v>5</v>
      </c>
      <c r="H274" s="12"/>
      <c r="I274" s="15" t="s">
        <v>5</v>
      </c>
      <c r="J274" s="15">
        <f t="shared" si="6"/>
        <v>0.43134</v>
      </c>
      <c r="K274" s="16">
        <v>0.42</v>
      </c>
      <c r="L274" s="15"/>
      <c r="M274" s="17"/>
      <c r="N274" s="18">
        <v>180</v>
      </c>
      <c r="O274" s="18">
        <v>30</v>
      </c>
    </row>
    <row r="275" spans="1:15" ht="30" x14ac:dyDescent="0.25">
      <c r="A275" s="20" t="s">
        <v>474</v>
      </c>
      <c r="C275" s="13" t="s">
        <v>3367</v>
      </c>
      <c r="D275" s="14" t="s">
        <v>3175</v>
      </c>
      <c r="E275" s="12" t="s">
        <v>4</v>
      </c>
      <c r="F275" s="12"/>
      <c r="G275" s="12" t="s">
        <v>5</v>
      </c>
      <c r="H275" s="12"/>
      <c r="I275" s="15" t="s">
        <v>5</v>
      </c>
      <c r="J275" s="15">
        <f t="shared" si="6"/>
        <v>0.29782999999999998</v>
      </c>
      <c r="K275" s="16">
        <v>0.28999999999999998</v>
      </c>
      <c r="L275" s="15"/>
      <c r="M275" s="17"/>
      <c r="N275" s="18">
        <v>180</v>
      </c>
      <c r="O275" s="18">
        <v>30</v>
      </c>
    </row>
    <row r="276" spans="1:15" ht="30" x14ac:dyDescent="0.25">
      <c r="A276" s="20" t="s">
        <v>475</v>
      </c>
      <c r="C276" s="13" t="s">
        <v>3368</v>
      </c>
      <c r="D276" s="14" t="s">
        <v>3175</v>
      </c>
      <c r="E276" s="12" t="s">
        <v>4</v>
      </c>
      <c r="F276" s="12"/>
      <c r="G276" s="12" t="s">
        <v>5</v>
      </c>
      <c r="H276" s="12"/>
      <c r="I276" s="15" t="s">
        <v>5</v>
      </c>
      <c r="J276" s="15">
        <f t="shared" si="6"/>
        <v>0.37998999999999999</v>
      </c>
      <c r="K276" s="16">
        <v>0.37</v>
      </c>
      <c r="L276" s="15"/>
      <c r="M276" s="17"/>
      <c r="N276" s="18">
        <v>180</v>
      </c>
      <c r="O276" s="18">
        <v>30</v>
      </c>
    </row>
    <row r="277" spans="1:15" ht="30" x14ac:dyDescent="0.25">
      <c r="A277" s="20" t="s">
        <v>476</v>
      </c>
      <c r="C277" s="13" t="s">
        <v>3369</v>
      </c>
      <c r="D277" s="14" t="s">
        <v>3175</v>
      </c>
      <c r="E277" s="12" t="s">
        <v>4</v>
      </c>
      <c r="F277" s="12"/>
      <c r="G277" s="12" t="s">
        <v>5</v>
      </c>
      <c r="H277" s="12"/>
      <c r="I277" s="15" t="s">
        <v>5</v>
      </c>
      <c r="J277" s="15">
        <f t="shared" si="6"/>
        <v>0.62646999999999997</v>
      </c>
      <c r="K277" s="16">
        <v>0.61</v>
      </c>
      <c r="L277" s="15"/>
      <c r="M277" s="17"/>
      <c r="N277" s="18">
        <v>180</v>
      </c>
      <c r="O277" s="18">
        <v>30</v>
      </c>
    </row>
    <row r="278" spans="1:15" ht="30" x14ac:dyDescent="0.25">
      <c r="A278" s="20" t="s">
        <v>477</v>
      </c>
      <c r="C278" s="13" t="s">
        <v>478</v>
      </c>
      <c r="D278" s="14" t="s">
        <v>3175</v>
      </c>
      <c r="E278" s="12" t="s">
        <v>4</v>
      </c>
      <c r="F278" s="12"/>
      <c r="G278" s="12" t="s">
        <v>5</v>
      </c>
      <c r="H278" s="12"/>
      <c r="I278" s="15" t="s">
        <v>5</v>
      </c>
      <c r="J278" s="15">
        <f t="shared" si="6"/>
        <v>1.0886200000000001</v>
      </c>
      <c r="K278" s="16">
        <v>1.06</v>
      </c>
      <c r="L278" s="15"/>
      <c r="M278" s="17"/>
      <c r="N278" s="18">
        <v>12</v>
      </c>
      <c r="O278" s="18">
        <v>30</v>
      </c>
    </row>
    <row r="279" spans="1:15" ht="30" x14ac:dyDescent="0.25">
      <c r="A279" s="20" t="s">
        <v>479</v>
      </c>
      <c r="C279" s="13" t="s">
        <v>480</v>
      </c>
      <c r="D279" s="14" t="s">
        <v>3175</v>
      </c>
      <c r="E279" s="12" t="s">
        <v>4</v>
      </c>
      <c r="F279" s="12"/>
      <c r="G279" s="12" t="s">
        <v>5</v>
      </c>
      <c r="H279" s="12"/>
      <c r="I279" s="15" t="s">
        <v>5</v>
      </c>
      <c r="J279" s="15">
        <f t="shared" si="6"/>
        <v>1.6432</v>
      </c>
      <c r="K279" s="16">
        <v>1.6</v>
      </c>
      <c r="L279" s="15"/>
      <c r="M279" s="17"/>
      <c r="N279" s="18">
        <v>12</v>
      </c>
      <c r="O279" s="18">
        <v>30</v>
      </c>
    </row>
    <row r="280" spans="1:15" ht="30" x14ac:dyDescent="0.25">
      <c r="A280" s="20" t="s">
        <v>481</v>
      </c>
      <c r="C280" s="13" t="s">
        <v>482</v>
      </c>
      <c r="D280" s="14" t="s">
        <v>3175</v>
      </c>
      <c r="E280" s="12" t="s">
        <v>4</v>
      </c>
      <c r="F280" s="12"/>
      <c r="G280" s="12" t="s">
        <v>5</v>
      </c>
      <c r="H280" s="12"/>
      <c r="I280" s="15" t="s">
        <v>5</v>
      </c>
      <c r="J280" s="15">
        <f t="shared" si="6"/>
        <v>0.35944999999999999</v>
      </c>
      <c r="K280" s="16">
        <v>0.35</v>
      </c>
      <c r="L280" s="15"/>
      <c r="M280" s="17"/>
      <c r="N280" s="18">
        <v>12</v>
      </c>
      <c r="O280" s="18">
        <v>30</v>
      </c>
    </row>
    <row r="281" spans="1:15" ht="30" x14ac:dyDescent="0.25">
      <c r="A281" s="20" t="s">
        <v>483</v>
      </c>
      <c r="C281" s="13" t="s">
        <v>3370</v>
      </c>
      <c r="D281" s="14" t="s">
        <v>3175</v>
      </c>
      <c r="E281" s="12" t="s">
        <v>4</v>
      </c>
      <c r="F281" s="12"/>
      <c r="G281" s="12" t="s">
        <v>5</v>
      </c>
      <c r="H281" s="12"/>
      <c r="I281" s="15" t="s">
        <v>5</v>
      </c>
      <c r="J281" s="15">
        <f t="shared" si="6"/>
        <v>0.35944999999999999</v>
      </c>
      <c r="K281" s="16">
        <v>0.35</v>
      </c>
      <c r="L281" s="15"/>
      <c r="M281" s="17"/>
      <c r="N281" s="18">
        <v>12</v>
      </c>
      <c r="O281" s="18">
        <v>30</v>
      </c>
    </row>
    <row r="282" spans="1:15" ht="30" x14ac:dyDescent="0.25">
      <c r="A282" s="20" t="s">
        <v>484</v>
      </c>
      <c r="C282" s="13" t="s">
        <v>485</v>
      </c>
      <c r="D282" s="14" t="s">
        <v>3175</v>
      </c>
      <c r="E282" s="12" t="s">
        <v>4</v>
      </c>
      <c r="F282" s="12"/>
      <c r="G282" s="12" t="s">
        <v>5</v>
      </c>
      <c r="H282" s="12"/>
      <c r="I282" s="15" t="s">
        <v>5</v>
      </c>
      <c r="J282" s="15">
        <f t="shared" si="6"/>
        <v>5.5458000000000007</v>
      </c>
      <c r="K282" s="16">
        <v>5.4</v>
      </c>
      <c r="L282" s="15"/>
      <c r="M282" s="17"/>
      <c r="N282" s="18">
        <v>12</v>
      </c>
      <c r="O282" s="18">
        <v>30</v>
      </c>
    </row>
    <row r="283" spans="1:15" ht="30" x14ac:dyDescent="0.25">
      <c r="A283" s="20" t="s">
        <v>486</v>
      </c>
      <c r="C283" s="13" t="s">
        <v>487</v>
      </c>
      <c r="D283" s="14" t="s">
        <v>3175</v>
      </c>
      <c r="E283" s="12" t="s">
        <v>4</v>
      </c>
      <c r="F283" s="12"/>
      <c r="G283" s="12" t="s">
        <v>5</v>
      </c>
      <c r="H283" s="12"/>
      <c r="I283" s="15" t="s">
        <v>5</v>
      </c>
      <c r="J283" s="15">
        <v>0.56999999999999995</v>
      </c>
      <c r="K283" s="16">
        <v>0.55000000000000004</v>
      </c>
      <c r="L283" s="15"/>
      <c r="M283" s="17"/>
      <c r="N283" s="18">
        <v>12</v>
      </c>
      <c r="O283" s="18">
        <v>30</v>
      </c>
    </row>
    <row r="284" spans="1:15" ht="30" x14ac:dyDescent="0.25">
      <c r="A284" s="20" t="s">
        <v>488</v>
      </c>
      <c r="C284" s="13" t="s">
        <v>489</v>
      </c>
      <c r="D284" s="14" t="s">
        <v>3175</v>
      </c>
      <c r="E284" s="12" t="s">
        <v>4</v>
      </c>
      <c r="F284" s="12"/>
      <c r="G284" s="12" t="s">
        <v>5</v>
      </c>
      <c r="H284" s="12"/>
      <c r="I284" s="15" t="s">
        <v>5</v>
      </c>
      <c r="J284" s="15">
        <f>K284*0.027+K284</f>
        <v>0.71889999999999998</v>
      </c>
      <c r="K284" s="16">
        <v>0.7</v>
      </c>
      <c r="L284" s="15"/>
      <c r="M284" s="17"/>
      <c r="N284" s="18">
        <v>12</v>
      </c>
      <c r="O284" s="18">
        <v>30</v>
      </c>
    </row>
    <row r="285" spans="1:15" ht="30" x14ac:dyDescent="0.25">
      <c r="A285" s="20" t="s">
        <v>490</v>
      </c>
      <c r="C285" s="13" t="s">
        <v>491</v>
      </c>
      <c r="D285" s="14" t="s">
        <v>3175</v>
      </c>
      <c r="E285" s="12" t="s">
        <v>4</v>
      </c>
      <c r="F285" s="12"/>
      <c r="G285" s="12" t="s">
        <v>5</v>
      </c>
      <c r="H285" s="12"/>
      <c r="I285" s="15" t="s">
        <v>5</v>
      </c>
      <c r="J285" s="15">
        <v>1.3</v>
      </c>
      <c r="K285" s="16">
        <v>1.26</v>
      </c>
      <c r="L285" s="15"/>
      <c r="M285" s="17"/>
      <c r="N285" s="18">
        <v>12</v>
      </c>
      <c r="O285" s="18">
        <v>30</v>
      </c>
    </row>
    <row r="286" spans="1:15" ht="30" x14ac:dyDescent="0.25">
      <c r="A286" s="20" t="s">
        <v>492</v>
      </c>
      <c r="C286" s="13" t="s">
        <v>493</v>
      </c>
      <c r="D286" s="14" t="s">
        <v>3175</v>
      </c>
      <c r="E286" s="12" t="s">
        <v>4</v>
      </c>
      <c r="F286" s="12"/>
      <c r="G286" s="12" t="s">
        <v>5</v>
      </c>
      <c r="H286" s="12"/>
      <c r="I286" s="15" t="s">
        <v>5</v>
      </c>
      <c r="J286" s="15">
        <f>K286*0.027+K286</f>
        <v>1.2015899999999999</v>
      </c>
      <c r="K286" s="16">
        <v>1.17</v>
      </c>
      <c r="L286" s="15"/>
      <c r="M286" s="17"/>
      <c r="N286" s="18">
        <v>20</v>
      </c>
      <c r="O286" s="18">
        <v>30</v>
      </c>
    </row>
    <row r="287" spans="1:15" ht="30" x14ac:dyDescent="0.25">
      <c r="A287" s="20" t="s">
        <v>494</v>
      </c>
      <c r="C287" s="13" t="s">
        <v>495</v>
      </c>
      <c r="D287" s="14" t="s">
        <v>3175</v>
      </c>
      <c r="E287" s="12" t="s">
        <v>4</v>
      </c>
      <c r="F287" s="12"/>
      <c r="G287" s="12" t="s">
        <v>5</v>
      </c>
      <c r="H287" s="12"/>
      <c r="I287" s="15" t="s">
        <v>5</v>
      </c>
      <c r="J287" s="15">
        <f>K287*0.027+K287</f>
        <v>1.0680800000000001</v>
      </c>
      <c r="K287" s="16">
        <v>1.04</v>
      </c>
      <c r="L287" s="15"/>
      <c r="M287" s="17"/>
      <c r="N287" s="18">
        <v>100</v>
      </c>
      <c r="O287" s="18">
        <v>30</v>
      </c>
    </row>
    <row r="288" spans="1:15" ht="30" x14ac:dyDescent="0.25">
      <c r="A288" s="20" t="s">
        <v>496</v>
      </c>
      <c r="C288" s="13" t="s">
        <v>497</v>
      </c>
      <c r="D288" s="14" t="s">
        <v>3176</v>
      </c>
      <c r="E288" s="12" t="s">
        <v>5</v>
      </c>
      <c r="F288" s="12" t="s">
        <v>5</v>
      </c>
      <c r="G288" s="12" t="s">
        <v>4</v>
      </c>
      <c r="H288" s="12"/>
      <c r="I288" s="15" t="s">
        <v>5</v>
      </c>
      <c r="J288" s="15"/>
      <c r="K288" s="16"/>
      <c r="L288" s="15"/>
      <c r="M288" s="17"/>
      <c r="N288" s="18"/>
      <c r="O288" s="18"/>
    </row>
    <row r="289" spans="1:15" ht="30" x14ac:dyDescent="0.25">
      <c r="A289" s="20" t="s">
        <v>498</v>
      </c>
      <c r="C289" s="13" t="s">
        <v>3371</v>
      </c>
      <c r="D289" s="14" t="s">
        <v>3176</v>
      </c>
      <c r="E289" s="12" t="s">
        <v>5</v>
      </c>
      <c r="F289" s="12" t="s">
        <v>5</v>
      </c>
      <c r="G289" s="12" t="s">
        <v>4</v>
      </c>
      <c r="H289" s="12"/>
      <c r="I289" s="15" t="s">
        <v>5</v>
      </c>
      <c r="J289" s="15"/>
      <c r="K289" s="16"/>
      <c r="L289" s="15"/>
      <c r="M289" s="17"/>
      <c r="N289" s="18"/>
      <c r="O289" s="18"/>
    </row>
    <row r="290" spans="1:15" ht="30" x14ac:dyDescent="0.25">
      <c r="A290" s="20" t="s">
        <v>499</v>
      </c>
      <c r="C290" s="13" t="s">
        <v>3372</v>
      </c>
      <c r="D290" s="14" t="s">
        <v>3176</v>
      </c>
      <c r="E290" s="12" t="s">
        <v>5</v>
      </c>
      <c r="F290" s="12" t="s">
        <v>5</v>
      </c>
      <c r="G290" s="12" t="s">
        <v>4</v>
      </c>
      <c r="H290" s="12"/>
      <c r="I290" s="15" t="s">
        <v>5</v>
      </c>
      <c r="J290" s="15"/>
      <c r="K290" s="16"/>
      <c r="L290" s="15"/>
      <c r="M290" s="17"/>
      <c r="N290" s="18"/>
      <c r="O290" s="18"/>
    </row>
    <row r="291" spans="1:15" ht="30" x14ac:dyDescent="0.25">
      <c r="A291" s="20" t="s">
        <v>500</v>
      </c>
      <c r="C291" s="13" t="s">
        <v>3373</v>
      </c>
      <c r="D291" s="14" t="s">
        <v>3176</v>
      </c>
      <c r="E291" s="12" t="s">
        <v>5</v>
      </c>
      <c r="F291" s="12" t="s">
        <v>5</v>
      </c>
      <c r="G291" s="12" t="s">
        <v>4</v>
      </c>
      <c r="H291" s="12"/>
      <c r="I291" s="15" t="s">
        <v>5</v>
      </c>
      <c r="J291" s="15"/>
      <c r="K291" s="16"/>
      <c r="L291" s="15"/>
      <c r="M291" s="17"/>
      <c r="N291" s="18"/>
      <c r="O291" s="18"/>
    </row>
    <row r="292" spans="1:15" ht="30" x14ac:dyDescent="0.25">
      <c r="A292" s="20" t="s">
        <v>501</v>
      </c>
      <c r="C292" s="13" t="s">
        <v>3374</v>
      </c>
      <c r="D292" s="14" t="s">
        <v>3176</v>
      </c>
      <c r="E292" s="12" t="s">
        <v>5</v>
      </c>
      <c r="F292" s="12" t="s">
        <v>5</v>
      </c>
      <c r="G292" s="12" t="s">
        <v>4</v>
      </c>
      <c r="H292" s="12"/>
      <c r="I292" s="15" t="s">
        <v>5</v>
      </c>
      <c r="J292" s="15"/>
      <c r="K292" s="16"/>
      <c r="L292" s="15"/>
      <c r="M292" s="17"/>
      <c r="N292" s="18"/>
      <c r="O292" s="18"/>
    </row>
    <row r="293" spans="1:15" ht="30" x14ac:dyDescent="0.25">
      <c r="A293" s="20" t="s">
        <v>502</v>
      </c>
      <c r="C293" s="13" t="s">
        <v>3375</v>
      </c>
      <c r="D293" s="14" t="s">
        <v>3176</v>
      </c>
      <c r="E293" s="12" t="s">
        <v>5</v>
      </c>
      <c r="F293" s="12" t="s">
        <v>5</v>
      </c>
      <c r="G293" s="12" t="s">
        <v>4</v>
      </c>
      <c r="H293" s="12"/>
      <c r="I293" s="15" t="s">
        <v>5</v>
      </c>
      <c r="J293" s="15"/>
      <c r="K293" s="16"/>
      <c r="L293" s="15"/>
      <c r="M293" s="17"/>
      <c r="N293" s="18"/>
      <c r="O293" s="18"/>
    </row>
    <row r="294" spans="1:15" ht="30" x14ac:dyDescent="0.25">
      <c r="A294" s="20" t="s">
        <v>503</v>
      </c>
      <c r="C294" s="13" t="s">
        <v>3376</v>
      </c>
      <c r="D294" s="14" t="s">
        <v>3176</v>
      </c>
      <c r="E294" s="12" t="s">
        <v>5</v>
      </c>
      <c r="F294" s="12" t="s">
        <v>5</v>
      </c>
      <c r="G294" s="12" t="s">
        <v>4</v>
      </c>
      <c r="H294" s="12"/>
      <c r="I294" s="15" t="s">
        <v>5</v>
      </c>
      <c r="J294" s="15"/>
      <c r="K294" s="16"/>
      <c r="L294" s="15"/>
      <c r="M294" s="17"/>
      <c r="N294" s="18"/>
      <c r="O294" s="18"/>
    </row>
    <row r="295" spans="1:15" ht="30" x14ac:dyDescent="0.25">
      <c r="A295" s="20" t="s">
        <v>504</v>
      </c>
      <c r="C295" s="13" t="s">
        <v>3377</v>
      </c>
      <c r="D295" s="14" t="s">
        <v>3176</v>
      </c>
      <c r="E295" s="12" t="s">
        <v>5</v>
      </c>
      <c r="F295" s="12" t="s">
        <v>5</v>
      </c>
      <c r="G295" s="12" t="s">
        <v>4</v>
      </c>
      <c r="H295" s="12"/>
      <c r="I295" s="15" t="s">
        <v>5</v>
      </c>
      <c r="J295" s="15"/>
      <c r="K295" s="16"/>
      <c r="L295" s="15"/>
      <c r="M295" s="17"/>
      <c r="N295" s="18"/>
      <c r="O295" s="18"/>
    </row>
    <row r="296" spans="1:15" ht="30" x14ac:dyDescent="0.25">
      <c r="A296" s="20" t="s">
        <v>505</v>
      </c>
      <c r="C296" s="13" t="s">
        <v>3378</v>
      </c>
      <c r="D296" s="14" t="s">
        <v>3176</v>
      </c>
      <c r="E296" s="12" t="s">
        <v>5</v>
      </c>
      <c r="F296" s="12" t="s">
        <v>5</v>
      </c>
      <c r="G296" s="12" t="s">
        <v>4</v>
      </c>
      <c r="H296" s="12"/>
      <c r="I296" s="15" t="s">
        <v>5</v>
      </c>
      <c r="J296" s="15"/>
      <c r="K296" s="16"/>
      <c r="L296" s="15"/>
      <c r="M296" s="17"/>
      <c r="N296" s="18"/>
      <c r="O296" s="18"/>
    </row>
    <row r="297" spans="1:15" ht="30" x14ac:dyDescent="0.25">
      <c r="A297" s="20" t="s">
        <v>506</v>
      </c>
      <c r="C297" s="13" t="s">
        <v>3379</v>
      </c>
      <c r="D297" s="14" t="s">
        <v>3176</v>
      </c>
      <c r="E297" s="12" t="s">
        <v>5</v>
      </c>
      <c r="F297" s="12" t="s">
        <v>5</v>
      </c>
      <c r="G297" s="12" t="s">
        <v>4</v>
      </c>
      <c r="H297" s="12"/>
      <c r="I297" s="15" t="s">
        <v>5</v>
      </c>
      <c r="J297" s="15"/>
      <c r="K297" s="16"/>
      <c r="L297" s="15"/>
      <c r="M297" s="17"/>
      <c r="N297" s="18"/>
      <c r="O297" s="18"/>
    </row>
    <row r="298" spans="1:15" ht="30" x14ac:dyDescent="0.25">
      <c r="A298" s="20" t="s">
        <v>507</v>
      </c>
      <c r="C298" s="13" t="s">
        <v>3380</v>
      </c>
      <c r="D298" s="14" t="s">
        <v>3176</v>
      </c>
      <c r="E298" s="12" t="s">
        <v>5</v>
      </c>
      <c r="F298" s="12" t="s">
        <v>5</v>
      </c>
      <c r="G298" s="12" t="s">
        <v>4</v>
      </c>
      <c r="H298" s="12"/>
      <c r="I298" s="15" t="s">
        <v>5</v>
      </c>
      <c r="J298" s="15"/>
      <c r="K298" s="16"/>
      <c r="L298" s="15"/>
      <c r="M298" s="17"/>
      <c r="N298" s="18"/>
      <c r="O298" s="18"/>
    </row>
    <row r="299" spans="1:15" ht="30" x14ac:dyDescent="0.25">
      <c r="A299" s="20" t="s">
        <v>508</v>
      </c>
      <c r="C299" s="13" t="s">
        <v>3381</v>
      </c>
      <c r="D299" s="14" t="s">
        <v>3176</v>
      </c>
      <c r="E299" s="12" t="s">
        <v>5</v>
      </c>
      <c r="F299" s="12" t="s">
        <v>5</v>
      </c>
      <c r="G299" s="12" t="s">
        <v>4</v>
      </c>
      <c r="H299" s="12"/>
      <c r="I299" s="15" t="s">
        <v>5</v>
      </c>
      <c r="J299" s="15"/>
      <c r="K299" s="16"/>
      <c r="L299" s="15"/>
      <c r="M299" s="17"/>
      <c r="N299" s="18"/>
      <c r="O299" s="18"/>
    </row>
    <row r="300" spans="1:15" ht="30" x14ac:dyDescent="0.25">
      <c r="A300" s="20" t="s">
        <v>509</v>
      </c>
      <c r="C300" s="13" t="s">
        <v>510</v>
      </c>
      <c r="D300" s="14" t="s">
        <v>3176</v>
      </c>
      <c r="E300" s="12" t="s">
        <v>5</v>
      </c>
      <c r="F300" s="12" t="s">
        <v>5</v>
      </c>
      <c r="G300" s="12" t="s">
        <v>5</v>
      </c>
      <c r="H300" s="12"/>
      <c r="I300" s="15" t="s">
        <v>5</v>
      </c>
      <c r="J300" s="15"/>
      <c r="K300" s="16"/>
      <c r="L300" s="15"/>
      <c r="M300" s="17"/>
      <c r="N300" s="18"/>
      <c r="O300" s="18"/>
    </row>
    <row r="301" spans="1:15" ht="30" x14ac:dyDescent="0.25">
      <c r="A301" s="20" t="s">
        <v>511</v>
      </c>
      <c r="C301" s="13" t="s">
        <v>512</v>
      </c>
      <c r="D301" s="14" t="s">
        <v>3176</v>
      </c>
      <c r="E301" s="12" t="s">
        <v>4</v>
      </c>
      <c r="F301" s="12"/>
      <c r="G301" s="12" t="s">
        <v>5</v>
      </c>
      <c r="H301" s="12"/>
      <c r="I301" s="15" t="s">
        <v>4</v>
      </c>
      <c r="J301" s="15">
        <v>17.3</v>
      </c>
      <c r="K301" s="16">
        <v>16.829999999999998</v>
      </c>
      <c r="L301" s="15"/>
      <c r="M301" s="17"/>
      <c r="N301" s="18">
        <v>4</v>
      </c>
      <c r="O301" s="18">
        <v>180</v>
      </c>
    </row>
    <row r="302" spans="1:15" ht="30" x14ac:dyDescent="0.25">
      <c r="A302" s="20" t="s">
        <v>513</v>
      </c>
      <c r="C302" s="13" t="s">
        <v>3382</v>
      </c>
      <c r="D302" s="14" t="s">
        <v>3176</v>
      </c>
      <c r="E302" s="12" t="s">
        <v>4</v>
      </c>
      <c r="F302" s="12"/>
      <c r="G302" s="12" t="s">
        <v>5</v>
      </c>
      <c r="H302" s="12"/>
      <c r="I302" s="15" t="s">
        <v>4</v>
      </c>
      <c r="J302" s="15">
        <v>19.010000000000002</v>
      </c>
      <c r="K302" s="16">
        <v>18.5</v>
      </c>
      <c r="L302" s="15"/>
      <c r="M302" s="17"/>
      <c r="N302" s="18">
        <v>4</v>
      </c>
      <c r="O302" s="18">
        <v>180</v>
      </c>
    </row>
    <row r="303" spans="1:15" ht="30" x14ac:dyDescent="0.25">
      <c r="A303" s="20" t="s">
        <v>514</v>
      </c>
      <c r="C303" s="13" t="s">
        <v>515</v>
      </c>
      <c r="D303" s="14" t="s">
        <v>3176</v>
      </c>
      <c r="E303" s="12" t="s">
        <v>4</v>
      </c>
      <c r="F303" s="12"/>
      <c r="G303" s="12" t="s">
        <v>5</v>
      </c>
      <c r="H303" s="12"/>
      <c r="I303" s="15" t="s">
        <v>4</v>
      </c>
      <c r="J303" s="15">
        <v>25.32</v>
      </c>
      <c r="K303" s="16">
        <v>24.64</v>
      </c>
      <c r="L303" s="15"/>
      <c r="M303" s="17"/>
      <c r="N303" s="18">
        <v>4</v>
      </c>
      <c r="O303" s="18">
        <v>180</v>
      </c>
    </row>
    <row r="304" spans="1:15" ht="30" x14ac:dyDescent="0.25">
      <c r="A304" s="20" t="s">
        <v>516</v>
      </c>
      <c r="C304" s="13" t="s">
        <v>3383</v>
      </c>
      <c r="D304" s="14" t="s">
        <v>3176</v>
      </c>
      <c r="E304" s="12" t="s">
        <v>4</v>
      </c>
      <c r="F304" s="12"/>
      <c r="G304" s="12" t="s">
        <v>5</v>
      </c>
      <c r="H304" s="12"/>
      <c r="I304" s="15" t="s">
        <v>4</v>
      </c>
      <c r="J304" s="15">
        <v>25.06</v>
      </c>
      <c r="K304" s="16">
        <v>24.38</v>
      </c>
      <c r="L304" s="15"/>
      <c r="M304" s="17"/>
      <c r="N304" s="18">
        <v>4</v>
      </c>
      <c r="O304" s="18">
        <v>180</v>
      </c>
    </row>
    <row r="305" spans="1:15" ht="30" x14ac:dyDescent="0.25">
      <c r="A305" s="20" t="s">
        <v>517</v>
      </c>
      <c r="C305" s="13" t="s">
        <v>518</v>
      </c>
      <c r="D305" s="14" t="s">
        <v>3176</v>
      </c>
      <c r="E305" s="12" t="s">
        <v>4</v>
      </c>
      <c r="F305" s="12"/>
      <c r="G305" s="12" t="s">
        <v>5</v>
      </c>
      <c r="H305" s="12"/>
      <c r="I305" s="15" t="s">
        <v>4</v>
      </c>
      <c r="J305" s="15">
        <v>28.02</v>
      </c>
      <c r="K305" s="16">
        <v>27.26</v>
      </c>
      <c r="L305" s="15"/>
      <c r="M305" s="17"/>
      <c r="N305" s="18">
        <v>4</v>
      </c>
      <c r="O305" s="18">
        <v>180</v>
      </c>
    </row>
    <row r="306" spans="1:15" ht="30" x14ac:dyDescent="0.25">
      <c r="A306" s="20" t="s">
        <v>519</v>
      </c>
      <c r="C306" s="13" t="s">
        <v>520</v>
      </c>
      <c r="D306" s="14" t="s">
        <v>3176</v>
      </c>
      <c r="E306" s="12" t="s">
        <v>4</v>
      </c>
      <c r="F306" s="12"/>
      <c r="G306" s="12" t="s">
        <v>5</v>
      </c>
      <c r="H306" s="12"/>
      <c r="I306" s="15" t="s">
        <v>4</v>
      </c>
      <c r="J306" s="15">
        <v>40.520000000000003</v>
      </c>
      <c r="K306" s="16">
        <v>39.43</v>
      </c>
      <c r="L306" s="15"/>
      <c r="M306" s="17"/>
      <c r="N306" s="18">
        <v>4</v>
      </c>
      <c r="O306" s="18">
        <v>180</v>
      </c>
    </row>
    <row r="307" spans="1:15" ht="30" x14ac:dyDescent="0.25">
      <c r="A307" s="20" t="s">
        <v>521</v>
      </c>
      <c r="C307" s="13" t="s">
        <v>522</v>
      </c>
      <c r="D307" s="14" t="s">
        <v>3176</v>
      </c>
      <c r="E307" s="12" t="s">
        <v>4</v>
      </c>
      <c r="F307" s="12"/>
      <c r="G307" s="12" t="s">
        <v>5</v>
      </c>
      <c r="H307" s="12"/>
      <c r="I307" s="15" t="s">
        <v>4</v>
      </c>
      <c r="J307" s="15">
        <v>27.79</v>
      </c>
      <c r="K307" s="16">
        <v>27.04</v>
      </c>
      <c r="L307" s="15"/>
      <c r="M307" s="17"/>
      <c r="N307" s="18">
        <v>4</v>
      </c>
      <c r="O307" s="18">
        <v>180</v>
      </c>
    </row>
    <row r="308" spans="1:15" ht="30" x14ac:dyDescent="0.25">
      <c r="A308" s="20" t="s">
        <v>523</v>
      </c>
      <c r="C308" s="13" t="s">
        <v>524</v>
      </c>
      <c r="D308" s="14" t="s">
        <v>3176</v>
      </c>
      <c r="E308" s="12" t="s">
        <v>4</v>
      </c>
      <c r="F308" s="12"/>
      <c r="G308" s="12" t="s">
        <v>5</v>
      </c>
      <c r="H308" s="12"/>
      <c r="I308" s="15" t="s">
        <v>4</v>
      </c>
      <c r="J308" s="15">
        <v>24.54</v>
      </c>
      <c r="K308" s="16">
        <v>23.88</v>
      </c>
      <c r="L308" s="15"/>
      <c r="M308" s="17"/>
      <c r="N308" s="18">
        <v>4</v>
      </c>
      <c r="O308" s="18">
        <v>180</v>
      </c>
    </row>
    <row r="309" spans="1:15" ht="30" x14ac:dyDescent="0.25">
      <c r="A309" s="20" t="s">
        <v>525</v>
      </c>
      <c r="C309" s="13" t="s">
        <v>526</v>
      </c>
      <c r="D309" s="14" t="s">
        <v>3176</v>
      </c>
      <c r="E309" s="12" t="s">
        <v>4</v>
      </c>
      <c r="F309" s="12"/>
      <c r="G309" s="12" t="s">
        <v>5</v>
      </c>
      <c r="H309" s="12"/>
      <c r="I309" s="15" t="s">
        <v>4</v>
      </c>
      <c r="J309" s="15">
        <v>27.38</v>
      </c>
      <c r="K309" s="16">
        <v>26.64</v>
      </c>
      <c r="L309" s="15"/>
      <c r="M309" s="17"/>
      <c r="N309" s="18">
        <v>4</v>
      </c>
      <c r="O309" s="18">
        <v>180</v>
      </c>
    </row>
    <row r="310" spans="1:15" ht="30" x14ac:dyDescent="0.25">
      <c r="A310" s="20" t="s">
        <v>527</v>
      </c>
      <c r="C310" s="13" t="s">
        <v>528</v>
      </c>
      <c r="D310" s="14" t="s">
        <v>3176</v>
      </c>
      <c r="E310" s="12" t="s">
        <v>4</v>
      </c>
      <c r="F310" s="12"/>
      <c r="G310" s="12" t="s">
        <v>5</v>
      </c>
      <c r="H310" s="12"/>
      <c r="I310" s="15" t="s">
        <v>4</v>
      </c>
      <c r="J310" s="15">
        <v>29.87</v>
      </c>
      <c r="K310" s="16">
        <v>29.06</v>
      </c>
      <c r="L310" s="15"/>
      <c r="M310" s="17"/>
      <c r="N310" s="18">
        <v>4</v>
      </c>
      <c r="O310" s="18">
        <v>180</v>
      </c>
    </row>
    <row r="311" spans="1:15" ht="30" x14ac:dyDescent="0.25">
      <c r="A311" s="20" t="s">
        <v>529</v>
      </c>
      <c r="C311" s="13" t="s">
        <v>530</v>
      </c>
      <c r="D311" s="14" t="s">
        <v>3176</v>
      </c>
      <c r="E311" s="12" t="s">
        <v>4</v>
      </c>
      <c r="F311" s="12"/>
      <c r="G311" s="12" t="s">
        <v>5</v>
      </c>
      <c r="H311" s="12"/>
      <c r="I311" s="15" t="s">
        <v>4</v>
      </c>
      <c r="J311" s="15">
        <v>38.58</v>
      </c>
      <c r="K311" s="16">
        <v>37.54</v>
      </c>
      <c r="L311" s="15"/>
      <c r="M311" s="17"/>
      <c r="N311" s="18">
        <v>4</v>
      </c>
      <c r="O311" s="18">
        <v>180</v>
      </c>
    </row>
    <row r="312" spans="1:15" ht="30" x14ac:dyDescent="0.25">
      <c r="A312" s="20" t="s">
        <v>531</v>
      </c>
      <c r="C312" s="13" t="s">
        <v>532</v>
      </c>
      <c r="D312" s="14" t="s">
        <v>3176</v>
      </c>
      <c r="E312" s="12" t="s">
        <v>4</v>
      </c>
      <c r="F312" s="12"/>
      <c r="G312" s="12" t="s">
        <v>5</v>
      </c>
      <c r="H312" s="12"/>
      <c r="I312" s="15" t="s">
        <v>4</v>
      </c>
      <c r="J312" s="15">
        <v>52.47</v>
      </c>
      <c r="K312" s="16">
        <v>51.05</v>
      </c>
      <c r="L312" s="15"/>
      <c r="M312" s="17"/>
      <c r="N312" s="18">
        <v>4</v>
      </c>
      <c r="O312" s="18">
        <v>180</v>
      </c>
    </row>
    <row r="313" spans="1:15" ht="30" x14ac:dyDescent="0.25">
      <c r="A313" s="20" t="s">
        <v>533</v>
      </c>
      <c r="C313" s="13" t="s">
        <v>534</v>
      </c>
      <c r="D313" s="14" t="s">
        <v>3176</v>
      </c>
      <c r="E313" s="12" t="s">
        <v>4</v>
      </c>
      <c r="F313" s="12"/>
      <c r="G313" s="12" t="s">
        <v>5</v>
      </c>
      <c r="H313" s="12"/>
      <c r="I313" s="15" t="s">
        <v>4</v>
      </c>
      <c r="J313" s="15">
        <v>23.98</v>
      </c>
      <c r="K313" s="16">
        <v>23.33</v>
      </c>
      <c r="L313" s="15"/>
      <c r="M313" s="17"/>
      <c r="N313" s="18">
        <v>1</v>
      </c>
      <c r="O313" s="18">
        <v>60</v>
      </c>
    </row>
    <row r="314" spans="1:15" ht="30" x14ac:dyDescent="0.25">
      <c r="A314" s="20" t="s">
        <v>535</v>
      </c>
      <c r="C314" s="13" t="s">
        <v>3384</v>
      </c>
      <c r="D314" s="14" t="s">
        <v>3176</v>
      </c>
      <c r="E314" s="12" t="s">
        <v>4</v>
      </c>
      <c r="F314" s="12"/>
      <c r="G314" s="12" t="s">
        <v>5</v>
      </c>
      <c r="H314" s="12"/>
      <c r="I314" s="15" t="s">
        <v>4</v>
      </c>
      <c r="J314" s="15">
        <v>84.08</v>
      </c>
      <c r="K314" s="16">
        <v>81.81</v>
      </c>
      <c r="L314" s="15"/>
      <c r="M314" s="17"/>
      <c r="N314" s="18">
        <v>4</v>
      </c>
      <c r="O314" s="18">
        <v>365</v>
      </c>
    </row>
    <row r="315" spans="1:15" ht="30" x14ac:dyDescent="0.25">
      <c r="A315" s="20" t="s">
        <v>536</v>
      </c>
      <c r="C315" s="13" t="s">
        <v>537</v>
      </c>
      <c r="D315" s="14" t="s">
        <v>3176</v>
      </c>
      <c r="E315" s="12" t="s">
        <v>5</v>
      </c>
      <c r="F315" s="12" t="s">
        <v>5</v>
      </c>
      <c r="G315" s="12" t="s">
        <v>4</v>
      </c>
      <c r="H315" s="12"/>
      <c r="I315" s="15" t="s">
        <v>4</v>
      </c>
      <c r="J315" s="15"/>
      <c r="K315" s="16"/>
      <c r="L315" s="15"/>
      <c r="M315" s="17"/>
      <c r="N315" s="18"/>
      <c r="O315" s="18"/>
    </row>
    <row r="316" spans="1:15" ht="30" x14ac:dyDescent="0.25">
      <c r="A316" s="20" t="s">
        <v>538</v>
      </c>
      <c r="C316" s="13" t="s">
        <v>539</v>
      </c>
      <c r="D316" s="14" t="s">
        <v>3175</v>
      </c>
      <c r="E316" s="12" t="s">
        <v>4</v>
      </c>
      <c r="F316" s="12"/>
      <c r="G316" s="12" t="s">
        <v>5</v>
      </c>
      <c r="H316" s="12"/>
      <c r="I316" s="15" t="s">
        <v>4</v>
      </c>
      <c r="J316" s="15">
        <v>7.99</v>
      </c>
      <c r="K316" s="16">
        <v>7.77</v>
      </c>
      <c r="L316" s="15"/>
      <c r="M316" s="17"/>
      <c r="N316" s="18">
        <v>2</v>
      </c>
      <c r="O316" s="18">
        <v>30</v>
      </c>
    </row>
    <row r="317" spans="1:15" x14ac:dyDescent="0.25">
      <c r="A317" s="20" t="s">
        <v>540</v>
      </c>
      <c r="C317" s="13" t="s">
        <v>3187</v>
      </c>
      <c r="D317" s="14" t="s">
        <v>3175</v>
      </c>
      <c r="E317" s="12" t="s">
        <v>4</v>
      </c>
      <c r="F317" s="12"/>
      <c r="G317" s="12" t="s">
        <v>5</v>
      </c>
      <c r="H317" s="12"/>
      <c r="I317" s="15" t="s">
        <v>5</v>
      </c>
      <c r="J317" s="15">
        <f>K317*0.027+K317</f>
        <v>3.43018</v>
      </c>
      <c r="K317" s="16">
        <v>3.34</v>
      </c>
      <c r="L317" s="15"/>
      <c r="M317" s="17"/>
      <c r="N317" s="18">
        <v>2</v>
      </c>
      <c r="O317" s="18">
        <v>30</v>
      </c>
    </row>
    <row r="318" spans="1:15" ht="30" x14ac:dyDescent="0.25">
      <c r="A318" s="20" t="s">
        <v>541</v>
      </c>
      <c r="C318" s="13" t="s">
        <v>542</v>
      </c>
      <c r="D318" s="14" t="s">
        <v>3175</v>
      </c>
      <c r="E318" s="12" t="s">
        <v>4</v>
      </c>
      <c r="F318" s="12"/>
      <c r="G318" s="12" t="s">
        <v>5</v>
      </c>
      <c r="H318" s="12"/>
      <c r="I318" s="15" t="s">
        <v>4</v>
      </c>
      <c r="J318" s="15">
        <f>K318*0.027+K318</f>
        <v>2.1875100000000001</v>
      </c>
      <c r="K318" s="16">
        <v>2.13</v>
      </c>
      <c r="L318" s="15"/>
      <c r="M318" s="17"/>
      <c r="N318" s="18">
        <v>2</v>
      </c>
      <c r="O318" s="18">
        <v>30</v>
      </c>
    </row>
    <row r="319" spans="1:15" ht="30" x14ac:dyDescent="0.25">
      <c r="A319" s="20" t="s">
        <v>543</v>
      </c>
      <c r="C319" s="13" t="s">
        <v>3385</v>
      </c>
      <c r="D319" s="14" t="s">
        <v>3175</v>
      </c>
      <c r="E319" s="12" t="s">
        <v>4</v>
      </c>
      <c r="F319" s="12"/>
      <c r="G319" s="12" t="s">
        <v>5</v>
      </c>
      <c r="H319" s="12"/>
      <c r="I319" s="15" t="s">
        <v>5</v>
      </c>
      <c r="J319" s="15">
        <v>22.42</v>
      </c>
      <c r="K319" s="16">
        <v>21.81</v>
      </c>
      <c r="L319" s="15"/>
      <c r="M319" s="17"/>
      <c r="N319" s="18">
        <v>2</v>
      </c>
      <c r="O319" s="18">
        <v>365</v>
      </c>
    </row>
    <row r="320" spans="1:15" ht="30" x14ac:dyDescent="0.25">
      <c r="A320" s="20" t="s">
        <v>544</v>
      </c>
      <c r="C320" s="13" t="s">
        <v>545</v>
      </c>
      <c r="D320" s="14" t="s">
        <v>3175</v>
      </c>
      <c r="E320" s="12" t="s">
        <v>4</v>
      </c>
      <c r="F320" s="12"/>
      <c r="G320" s="12" t="s">
        <v>5</v>
      </c>
      <c r="H320" s="12"/>
      <c r="I320" s="15" t="s">
        <v>5</v>
      </c>
      <c r="J320" s="15">
        <v>8.5500000000000007</v>
      </c>
      <c r="K320" s="16">
        <v>8.32</v>
      </c>
      <c r="L320" s="15"/>
      <c r="M320" s="17"/>
      <c r="N320" s="18">
        <v>1</v>
      </c>
      <c r="O320" s="18">
        <v>30</v>
      </c>
    </row>
    <row r="321" spans="1:15" ht="30" x14ac:dyDescent="0.25">
      <c r="A321" s="20" t="s">
        <v>546</v>
      </c>
      <c r="C321" s="13" t="s">
        <v>547</v>
      </c>
      <c r="D321" s="14" t="s">
        <v>3175</v>
      </c>
      <c r="E321" s="12" t="s">
        <v>4</v>
      </c>
      <c r="F321" s="12"/>
      <c r="G321" s="12" t="s">
        <v>5</v>
      </c>
      <c r="H321" s="12"/>
      <c r="I321" s="15" t="s">
        <v>4</v>
      </c>
      <c r="J321" s="15">
        <v>2.4500000000000002</v>
      </c>
      <c r="K321" s="16">
        <v>2.38</v>
      </c>
      <c r="L321" s="15"/>
      <c r="M321" s="17"/>
      <c r="N321" s="18">
        <v>2</v>
      </c>
      <c r="O321" s="18">
        <v>30</v>
      </c>
    </row>
    <row r="322" spans="1:15" ht="30" x14ac:dyDescent="0.25">
      <c r="A322" s="20" t="s">
        <v>548</v>
      </c>
      <c r="C322" s="13" t="s">
        <v>549</v>
      </c>
      <c r="D322" s="14" t="s">
        <v>3175</v>
      </c>
      <c r="E322" s="12" t="s">
        <v>4</v>
      </c>
      <c r="F322" s="12"/>
      <c r="G322" s="12" t="s">
        <v>5</v>
      </c>
      <c r="H322" s="12"/>
      <c r="I322" s="15" t="s">
        <v>5</v>
      </c>
      <c r="J322" s="15">
        <v>22.17</v>
      </c>
      <c r="K322" s="16">
        <v>21.57</v>
      </c>
      <c r="L322" s="15"/>
      <c r="M322" s="17"/>
      <c r="N322" s="18">
        <v>1</v>
      </c>
      <c r="O322" s="18">
        <v>60</v>
      </c>
    </row>
    <row r="323" spans="1:15" ht="30" x14ac:dyDescent="0.25">
      <c r="A323" s="11" t="s">
        <v>550</v>
      </c>
      <c r="C323" s="13" t="s">
        <v>551</v>
      </c>
      <c r="D323" s="14" t="s">
        <v>3175</v>
      </c>
      <c r="E323" s="12" t="s">
        <v>4</v>
      </c>
      <c r="F323" s="12"/>
      <c r="G323" s="12" t="s">
        <v>5</v>
      </c>
      <c r="H323" s="12"/>
      <c r="I323" s="15" t="s">
        <v>4</v>
      </c>
      <c r="J323" s="15">
        <f>K323*0.027+K323</f>
        <v>3.0091100000000002</v>
      </c>
      <c r="K323" s="16">
        <v>2.93</v>
      </c>
      <c r="L323" s="15"/>
      <c r="M323" s="17"/>
      <c r="N323" s="18">
        <v>4</v>
      </c>
      <c r="O323" s="18">
        <v>30</v>
      </c>
    </row>
    <row r="324" spans="1:15" ht="30" x14ac:dyDescent="0.25">
      <c r="A324" s="20" t="s">
        <v>552</v>
      </c>
      <c r="C324" s="13" t="s">
        <v>553</v>
      </c>
      <c r="D324" s="14" t="s">
        <v>3175</v>
      </c>
      <c r="E324" s="12" t="s">
        <v>4</v>
      </c>
      <c r="F324" s="12"/>
      <c r="G324" s="12" t="s">
        <v>5</v>
      </c>
      <c r="H324" s="12"/>
      <c r="I324" s="15" t="s">
        <v>5</v>
      </c>
      <c r="J324" s="15">
        <f>K324*0.027+K324</f>
        <v>0.66754999999999998</v>
      </c>
      <c r="K324" s="16">
        <v>0.65</v>
      </c>
      <c r="L324" s="15"/>
      <c r="M324" s="17"/>
      <c r="N324" s="18">
        <v>2</v>
      </c>
      <c r="O324" s="18">
        <v>30</v>
      </c>
    </row>
    <row r="325" spans="1:15" ht="30" x14ac:dyDescent="0.25">
      <c r="A325" s="20" t="s">
        <v>554</v>
      </c>
      <c r="C325" s="13" t="s">
        <v>555</v>
      </c>
      <c r="D325" s="14" t="s">
        <v>3175</v>
      </c>
      <c r="E325" s="12" t="s">
        <v>4</v>
      </c>
      <c r="F325" s="12"/>
      <c r="G325" s="12" t="s">
        <v>5</v>
      </c>
      <c r="H325" s="12"/>
      <c r="I325" s="15" t="s">
        <v>4</v>
      </c>
      <c r="J325" s="15">
        <f>K325*0.027+K325</f>
        <v>4.2209700000000003</v>
      </c>
      <c r="K325" s="16">
        <v>4.1100000000000003</v>
      </c>
      <c r="L325" s="15"/>
      <c r="M325" s="17"/>
      <c r="N325" s="18">
        <v>1</v>
      </c>
      <c r="O325" s="18">
        <v>30</v>
      </c>
    </row>
    <row r="326" spans="1:15" ht="30" x14ac:dyDescent="0.25">
      <c r="A326" s="20" t="s">
        <v>556</v>
      </c>
      <c r="C326" s="13" t="s">
        <v>557</v>
      </c>
      <c r="D326" s="14" t="s">
        <v>3175</v>
      </c>
      <c r="E326" s="12" t="s">
        <v>4</v>
      </c>
      <c r="F326" s="12"/>
      <c r="G326" s="12" t="s">
        <v>5</v>
      </c>
      <c r="H326" s="12"/>
      <c r="I326" s="15" t="s">
        <v>5</v>
      </c>
      <c r="J326" s="15">
        <f>K326*0.027+K326</f>
        <v>1.5405</v>
      </c>
      <c r="K326" s="16">
        <v>1.5</v>
      </c>
      <c r="L326" s="15"/>
      <c r="M326" s="17"/>
      <c r="N326" s="18">
        <v>1</v>
      </c>
      <c r="O326" s="18">
        <v>30</v>
      </c>
    </row>
    <row r="327" spans="1:15" ht="30" x14ac:dyDescent="0.25">
      <c r="A327" s="11" t="s">
        <v>558</v>
      </c>
      <c r="C327" s="13" t="s">
        <v>559</v>
      </c>
      <c r="D327" s="14" t="s">
        <v>3175</v>
      </c>
      <c r="E327" s="12" t="s">
        <v>4</v>
      </c>
      <c r="F327" s="12"/>
      <c r="G327" s="12" t="s">
        <v>5</v>
      </c>
      <c r="H327" s="12"/>
      <c r="I327" s="15" t="s">
        <v>5</v>
      </c>
      <c r="J327" s="15">
        <f>K327*0.027+K327</f>
        <v>0.36971999999999999</v>
      </c>
      <c r="K327" s="16">
        <v>0.36</v>
      </c>
      <c r="L327" s="15"/>
      <c r="M327" s="17"/>
      <c r="N327" s="18">
        <v>18</v>
      </c>
      <c r="O327" s="18">
        <v>30</v>
      </c>
    </row>
    <row r="328" spans="1:15" ht="30" x14ac:dyDescent="0.25">
      <c r="A328" s="20" t="s">
        <v>560</v>
      </c>
      <c r="C328" s="13" t="s">
        <v>561</v>
      </c>
      <c r="D328" s="14" t="s">
        <v>3175</v>
      </c>
      <c r="E328" s="12" t="s">
        <v>4</v>
      </c>
      <c r="F328" s="12"/>
      <c r="G328" s="12" t="s">
        <v>5</v>
      </c>
      <c r="H328" s="12"/>
      <c r="I328" s="15" t="s">
        <v>5</v>
      </c>
      <c r="J328" s="15">
        <v>14.73</v>
      </c>
      <c r="K328" s="16">
        <v>14.33</v>
      </c>
      <c r="L328" s="15"/>
      <c r="M328" s="17"/>
      <c r="N328" s="18">
        <v>2</v>
      </c>
      <c r="O328" s="18">
        <v>365</v>
      </c>
    </row>
    <row r="329" spans="1:15" ht="30" x14ac:dyDescent="0.25">
      <c r="A329" s="20" t="s">
        <v>562</v>
      </c>
      <c r="C329" s="13" t="s">
        <v>563</v>
      </c>
      <c r="D329" s="14" t="s">
        <v>3176</v>
      </c>
      <c r="E329" s="12" t="s">
        <v>4</v>
      </c>
      <c r="F329" s="12"/>
      <c r="G329" s="12" t="s">
        <v>5</v>
      </c>
      <c r="H329" s="12"/>
      <c r="I329" s="15" t="s">
        <v>5</v>
      </c>
      <c r="J329" s="15">
        <v>408.84</v>
      </c>
      <c r="K329" s="16">
        <v>397.8</v>
      </c>
      <c r="L329" s="15"/>
      <c r="M329" s="17"/>
      <c r="N329" s="22">
        <v>1</v>
      </c>
      <c r="O329" s="22">
        <v>1095</v>
      </c>
    </row>
    <row r="330" spans="1:15" ht="30" x14ac:dyDescent="0.25">
      <c r="A330" s="11" t="s">
        <v>564</v>
      </c>
      <c r="C330" s="13" t="s">
        <v>565</v>
      </c>
      <c r="D330" s="14" t="s">
        <v>3176</v>
      </c>
      <c r="E330" s="12" t="s">
        <v>4</v>
      </c>
      <c r="F330" s="12"/>
      <c r="G330" s="12" t="s">
        <v>5</v>
      </c>
      <c r="H330" s="12"/>
      <c r="I330" s="15" t="s">
        <v>5</v>
      </c>
      <c r="J330" s="15">
        <v>27.02</v>
      </c>
      <c r="K330" s="16">
        <v>26.29</v>
      </c>
      <c r="L330" s="15"/>
      <c r="M330" s="17"/>
      <c r="N330" s="18">
        <v>2</v>
      </c>
      <c r="O330" s="18">
        <v>365</v>
      </c>
    </row>
    <row r="331" spans="1:15" ht="30" x14ac:dyDescent="0.25">
      <c r="A331" s="20" t="s">
        <v>566</v>
      </c>
      <c r="C331" s="13" t="s">
        <v>567</v>
      </c>
      <c r="D331" s="14" t="s">
        <v>3176</v>
      </c>
      <c r="E331" s="12" t="s">
        <v>4</v>
      </c>
      <c r="F331" s="12"/>
      <c r="G331" s="12" t="s">
        <v>5</v>
      </c>
      <c r="H331" s="12"/>
      <c r="I331" s="15" t="s">
        <v>5</v>
      </c>
      <c r="J331" s="15">
        <v>175.33</v>
      </c>
      <c r="K331" s="16">
        <v>170.6</v>
      </c>
      <c r="L331" s="15"/>
      <c r="M331" s="17"/>
      <c r="N331" s="18">
        <v>2</v>
      </c>
      <c r="O331" s="18">
        <v>365</v>
      </c>
    </row>
    <row r="332" spans="1:15" ht="30" x14ac:dyDescent="0.25">
      <c r="A332" s="11" t="s">
        <v>568</v>
      </c>
      <c r="C332" s="13" t="s">
        <v>569</v>
      </c>
      <c r="D332" s="14" t="s">
        <v>3176</v>
      </c>
      <c r="E332" s="12" t="s">
        <v>4</v>
      </c>
      <c r="F332" s="12"/>
      <c r="G332" s="12" t="s">
        <v>5</v>
      </c>
      <c r="H332" s="12"/>
      <c r="I332" s="15" t="s">
        <v>5</v>
      </c>
      <c r="J332" s="15">
        <v>46.57</v>
      </c>
      <c r="K332" s="16">
        <v>45.31</v>
      </c>
      <c r="L332" s="15"/>
      <c r="M332" s="17"/>
      <c r="N332" s="18">
        <v>2</v>
      </c>
      <c r="O332" s="18">
        <v>365</v>
      </c>
    </row>
    <row r="333" spans="1:15" ht="30" x14ac:dyDescent="0.25">
      <c r="A333" s="20" t="s">
        <v>570</v>
      </c>
      <c r="C333" s="13" t="s">
        <v>3386</v>
      </c>
      <c r="D333" s="14" t="s">
        <v>3176</v>
      </c>
      <c r="E333" s="12" t="s">
        <v>4</v>
      </c>
      <c r="F333" s="12"/>
      <c r="G333" s="12" t="s">
        <v>5</v>
      </c>
      <c r="H333" s="12"/>
      <c r="I333" s="15" t="s">
        <v>5</v>
      </c>
      <c r="J333" s="15">
        <v>19.03</v>
      </c>
      <c r="K333" s="16">
        <v>18.52</v>
      </c>
      <c r="L333" s="15"/>
      <c r="M333" s="17"/>
      <c r="N333" s="18">
        <v>3</v>
      </c>
      <c r="O333" s="18">
        <v>365</v>
      </c>
    </row>
    <row r="334" spans="1:15" x14ac:dyDescent="0.25">
      <c r="A334" s="20" t="s">
        <v>571</v>
      </c>
      <c r="C334" s="13" t="s">
        <v>572</v>
      </c>
      <c r="D334" s="14" t="s">
        <v>3176</v>
      </c>
      <c r="E334" s="12" t="s">
        <v>4</v>
      </c>
      <c r="F334" s="12"/>
      <c r="G334" s="12" t="s">
        <v>5</v>
      </c>
      <c r="H334" s="12"/>
      <c r="I334" s="15" t="s">
        <v>5</v>
      </c>
      <c r="J334" s="15">
        <v>177.32</v>
      </c>
      <c r="K334" s="16">
        <v>172.53</v>
      </c>
      <c r="L334" s="15"/>
      <c r="M334" s="17"/>
      <c r="N334" s="18">
        <v>2</v>
      </c>
      <c r="O334" s="18">
        <v>365</v>
      </c>
    </row>
    <row r="335" spans="1:15" ht="30" x14ac:dyDescent="0.25">
      <c r="A335" s="20" t="s">
        <v>573</v>
      </c>
      <c r="C335" s="13" t="s">
        <v>574</v>
      </c>
      <c r="D335" s="14" t="s">
        <v>3176</v>
      </c>
      <c r="E335" s="12" t="s">
        <v>4</v>
      </c>
      <c r="F335" s="12"/>
      <c r="G335" s="12" t="s">
        <v>5</v>
      </c>
      <c r="H335" s="12"/>
      <c r="I335" s="15" t="s">
        <v>5</v>
      </c>
      <c r="J335" s="15">
        <v>65.58</v>
      </c>
      <c r="K335" s="16">
        <v>63.81</v>
      </c>
      <c r="L335" s="15"/>
      <c r="M335" s="17"/>
      <c r="N335" s="18">
        <v>1</v>
      </c>
      <c r="O335" s="18">
        <v>365</v>
      </c>
    </row>
    <row r="336" spans="1:15" ht="30" x14ac:dyDescent="0.25">
      <c r="A336" s="20" t="s">
        <v>575</v>
      </c>
      <c r="C336" s="13" t="s">
        <v>576</v>
      </c>
      <c r="D336" s="14" t="s">
        <v>3176</v>
      </c>
      <c r="E336" s="12" t="s">
        <v>4</v>
      </c>
      <c r="F336" s="12"/>
      <c r="G336" s="12" t="s">
        <v>5</v>
      </c>
      <c r="H336" s="12"/>
      <c r="I336" s="15" t="s">
        <v>5</v>
      </c>
      <c r="J336" s="15">
        <v>38.090000000000003</v>
      </c>
      <c r="K336" s="16">
        <v>37.06</v>
      </c>
      <c r="L336" s="15"/>
      <c r="M336" s="17"/>
      <c r="N336" s="18">
        <v>2</v>
      </c>
      <c r="O336" s="18">
        <v>60</v>
      </c>
    </row>
    <row r="337" spans="1:15" ht="30" x14ac:dyDescent="0.25">
      <c r="A337" s="20" t="s">
        <v>577</v>
      </c>
      <c r="C337" s="13" t="s">
        <v>578</v>
      </c>
      <c r="D337" s="14" t="s">
        <v>3176</v>
      </c>
      <c r="E337" s="12" t="s">
        <v>4</v>
      </c>
      <c r="F337" s="12"/>
      <c r="G337" s="12" t="s">
        <v>5</v>
      </c>
      <c r="H337" s="12"/>
      <c r="I337" s="15" t="s">
        <v>5</v>
      </c>
      <c r="J337" s="15">
        <v>26.7</v>
      </c>
      <c r="K337" s="16">
        <v>25.98</v>
      </c>
      <c r="L337" s="15"/>
      <c r="M337" s="17"/>
      <c r="N337" s="18">
        <v>2</v>
      </c>
      <c r="O337" s="18">
        <v>60</v>
      </c>
    </row>
    <row r="338" spans="1:15" ht="30" x14ac:dyDescent="0.25">
      <c r="A338" s="20" t="s">
        <v>579</v>
      </c>
      <c r="C338" s="13" t="s">
        <v>580</v>
      </c>
      <c r="D338" s="14" t="s">
        <v>3176</v>
      </c>
      <c r="E338" s="12" t="s">
        <v>4</v>
      </c>
      <c r="F338" s="12"/>
      <c r="G338" s="12" t="s">
        <v>5</v>
      </c>
      <c r="H338" s="12"/>
      <c r="I338" s="15" t="s">
        <v>5</v>
      </c>
      <c r="J338" s="15">
        <v>110.58</v>
      </c>
      <c r="K338" s="16">
        <v>107.59</v>
      </c>
      <c r="L338" s="15"/>
      <c r="M338" s="17"/>
      <c r="N338" s="18">
        <v>1</v>
      </c>
      <c r="O338" s="18">
        <v>180</v>
      </c>
    </row>
    <row r="339" spans="1:15" ht="30" x14ac:dyDescent="0.25">
      <c r="A339" s="20" t="s">
        <v>581</v>
      </c>
      <c r="C339" s="13" t="s">
        <v>582</v>
      </c>
      <c r="D339" s="14" t="s">
        <v>3176</v>
      </c>
      <c r="E339" s="12" t="s">
        <v>4</v>
      </c>
      <c r="F339" s="12"/>
      <c r="G339" s="12" t="s">
        <v>5</v>
      </c>
      <c r="H339" s="12"/>
      <c r="I339" s="15" t="s">
        <v>5</v>
      </c>
      <c r="J339" s="15">
        <v>37.36</v>
      </c>
      <c r="K339" s="16">
        <v>36.35</v>
      </c>
      <c r="L339" s="15"/>
      <c r="M339" s="17"/>
      <c r="N339" s="18">
        <v>2</v>
      </c>
      <c r="O339" s="18">
        <v>365</v>
      </c>
    </row>
    <row r="340" spans="1:15" ht="30" x14ac:dyDescent="0.25">
      <c r="A340" s="20" t="s">
        <v>583</v>
      </c>
      <c r="C340" s="13" t="s">
        <v>584</v>
      </c>
      <c r="D340" s="14" t="s">
        <v>3176</v>
      </c>
      <c r="E340" s="12" t="s">
        <v>4</v>
      </c>
      <c r="F340" s="12"/>
      <c r="G340" s="12" t="s">
        <v>5</v>
      </c>
      <c r="H340" s="12"/>
      <c r="I340" s="15" t="s">
        <v>5</v>
      </c>
      <c r="J340" s="15">
        <v>14.54</v>
      </c>
      <c r="K340" s="16">
        <v>14.15</v>
      </c>
      <c r="L340" s="15"/>
      <c r="M340" s="17"/>
      <c r="N340" s="18">
        <v>2</v>
      </c>
      <c r="O340" s="18">
        <v>365</v>
      </c>
    </row>
    <row r="341" spans="1:15" ht="30" x14ac:dyDescent="0.25">
      <c r="A341" s="20" t="s">
        <v>585</v>
      </c>
      <c r="C341" s="13" t="s">
        <v>586</v>
      </c>
      <c r="D341" s="14" t="s">
        <v>3176</v>
      </c>
      <c r="E341" s="12" t="s">
        <v>4</v>
      </c>
      <c r="F341" s="12"/>
      <c r="G341" s="12" t="s">
        <v>5</v>
      </c>
      <c r="H341" s="12"/>
      <c r="I341" s="15" t="s">
        <v>5</v>
      </c>
      <c r="J341" s="15">
        <v>38.409999999999997</v>
      </c>
      <c r="K341" s="16">
        <v>37.369999999999997</v>
      </c>
      <c r="L341" s="15"/>
      <c r="M341" s="17"/>
      <c r="N341" s="18">
        <v>1</v>
      </c>
      <c r="O341" s="18">
        <v>180</v>
      </c>
    </row>
    <row r="342" spans="1:15" ht="30" x14ac:dyDescent="0.25">
      <c r="A342" s="20" t="s">
        <v>587</v>
      </c>
      <c r="C342" s="13" t="s">
        <v>588</v>
      </c>
      <c r="D342" s="14" t="s">
        <v>3175</v>
      </c>
      <c r="E342" s="12" t="s">
        <v>4</v>
      </c>
      <c r="F342" s="12"/>
      <c r="G342" s="12" t="s">
        <v>5</v>
      </c>
      <c r="H342" s="12"/>
      <c r="I342" s="15" t="s">
        <v>5</v>
      </c>
      <c r="J342" s="15">
        <v>4.3</v>
      </c>
      <c r="K342" s="16">
        <v>4.18</v>
      </c>
      <c r="L342" s="15"/>
      <c r="M342" s="17"/>
      <c r="N342" s="18">
        <v>2</v>
      </c>
      <c r="O342" s="18">
        <v>30</v>
      </c>
    </row>
    <row r="343" spans="1:15" ht="30" x14ac:dyDescent="0.25">
      <c r="A343" s="20" t="s">
        <v>589</v>
      </c>
      <c r="C343" s="13" t="s">
        <v>590</v>
      </c>
      <c r="D343" s="14" t="s">
        <v>3176</v>
      </c>
      <c r="E343" s="12" t="s">
        <v>4</v>
      </c>
      <c r="F343" s="12"/>
      <c r="G343" s="12" t="s">
        <v>5</v>
      </c>
      <c r="H343" s="12"/>
      <c r="I343" s="15" t="s">
        <v>5</v>
      </c>
      <c r="J343" s="15">
        <v>13.15</v>
      </c>
      <c r="K343" s="16">
        <v>12.79</v>
      </c>
      <c r="L343" s="15"/>
      <c r="M343" s="17"/>
      <c r="N343" s="18">
        <v>1</v>
      </c>
      <c r="O343" s="18">
        <v>180</v>
      </c>
    </row>
    <row r="344" spans="1:15" ht="30" x14ac:dyDescent="0.25">
      <c r="A344" s="20" t="s">
        <v>591</v>
      </c>
      <c r="C344" s="13" t="s">
        <v>592</v>
      </c>
      <c r="D344" s="14" t="s">
        <v>3176</v>
      </c>
      <c r="E344" s="12" t="s">
        <v>4</v>
      </c>
      <c r="F344" s="12"/>
      <c r="G344" s="12" t="s">
        <v>5</v>
      </c>
      <c r="H344" s="12"/>
      <c r="I344" s="15" t="s">
        <v>5</v>
      </c>
      <c r="J344" s="15">
        <v>113.65</v>
      </c>
      <c r="K344" s="16">
        <v>110.58</v>
      </c>
      <c r="L344" s="15"/>
      <c r="M344" s="17"/>
      <c r="N344" s="18">
        <v>2</v>
      </c>
      <c r="O344" s="18">
        <v>365</v>
      </c>
    </row>
    <row r="345" spans="1:15" ht="30" x14ac:dyDescent="0.25">
      <c r="A345" s="20" t="s">
        <v>593</v>
      </c>
      <c r="C345" s="13" t="s">
        <v>3387</v>
      </c>
      <c r="D345" s="14" t="s">
        <v>3175</v>
      </c>
      <c r="E345" s="12" t="s">
        <v>4</v>
      </c>
      <c r="F345" s="12"/>
      <c r="G345" s="12" t="s">
        <v>5</v>
      </c>
      <c r="H345" s="12"/>
      <c r="I345" s="15" t="s">
        <v>5</v>
      </c>
      <c r="J345" s="15">
        <v>18.329999999999998</v>
      </c>
      <c r="K345" s="16">
        <v>17.84</v>
      </c>
      <c r="L345" s="15"/>
      <c r="M345" s="17"/>
      <c r="N345" s="18">
        <v>1</v>
      </c>
      <c r="O345" s="18">
        <v>120</v>
      </c>
    </row>
    <row r="346" spans="1:15" ht="30" x14ac:dyDescent="0.25">
      <c r="A346" s="11" t="s">
        <v>594</v>
      </c>
      <c r="C346" s="13" t="s">
        <v>595</v>
      </c>
      <c r="D346" s="14" t="s">
        <v>3175</v>
      </c>
      <c r="E346" s="12" t="s">
        <v>5</v>
      </c>
      <c r="F346" s="12" t="s">
        <v>5</v>
      </c>
      <c r="G346" s="12" t="s">
        <v>5</v>
      </c>
      <c r="H346" s="12"/>
      <c r="I346" s="15" t="s">
        <v>5</v>
      </c>
      <c r="J346" s="15"/>
      <c r="K346" s="16"/>
      <c r="L346" s="15"/>
      <c r="M346" s="17"/>
      <c r="N346" s="18"/>
      <c r="O346" s="18"/>
    </row>
    <row r="347" spans="1:15" x14ac:dyDescent="0.25">
      <c r="A347" s="20" t="s">
        <v>596</v>
      </c>
      <c r="C347" s="13" t="s">
        <v>597</v>
      </c>
      <c r="D347" s="14" t="s">
        <v>3175</v>
      </c>
      <c r="E347" s="12" t="s">
        <v>5</v>
      </c>
      <c r="F347" s="12" t="s">
        <v>5</v>
      </c>
      <c r="G347" s="12" t="s">
        <v>5</v>
      </c>
      <c r="H347" s="12"/>
      <c r="I347" s="15" t="s">
        <v>5</v>
      </c>
      <c r="J347" s="15"/>
      <c r="K347" s="16"/>
      <c r="L347" s="15"/>
      <c r="M347" s="17"/>
      <c r="N347" s="18"/>
      <c r="O347" s="18"/>
    </row>
    <row r="348" spans="1:15" ht="30" x14ac:dyDescent="0.25">
      <c r="A348" s="20" t="s">
        <v>598</v>
      </c>
      <c r="C348" s="13" t="s">
        <v>3388</v>
      </c>
      <c r="D348" s="14" t="s">
        <v>3175</v>
      </c>
      <c r="E348" s="12" t="s">
        <v>4</v>
      </c>
      <c r="F348" s="12"/>
      <c r="G348" s="12" t="s">
        <v>5</v>
      </c>
      <c r="H348" s="12"/>
      <c r="I348" s="15" t="s">
        <v>5</v>
      </c>
      <c r="J348" s="15">
        <v>98.73</v>
      </c>
      <c r="K348" s="16">
        <v>96.06</v>
      </c>
      <c r="L348" s="15"/>
      <c r="M348" s="17"/>
      <c r="N348" s="18">
        <v>1</v>
      </c>
      <c r="O348" s="18">
        <v>120</v>
      </c>
    </row>
    <row r="349" spans="1:15" ht="30" x14ac:dyDescent="0.25">
      <c r="A349" s="20" t="s">
        <v>599</v>
      </c>
      <c r="C349" s="13" t="s">
        <v>600</v>
      </c>
      <c r="D349" s="14" t="s">
        <v>3175</v>
      </c>
      <c r="E349" s="12" t="s">
        <v>4</v>
      </c>
      <c r="F349" s="12"/>
      <c r="G349" s="12" t="s">
        <v>5</v>
      </c>
      <c r="H349" s="12"/>
      <c r="I349" s="15" t="s">
        <v>5</v>
      </c>
      <c r="J349" s="15">
        <f>K349*0.027+K349</f>
        <v>2.3826399999999999</v>
      </c>
      <c r="K349" s="16">
        <v>2.3199999999999998</v>
      </c>
      <c r="L349" s="15"/>
      <c r="M349" s="17"/>
      <c r="N349" s="18">
        <v>90</v>
      </c>
      <c r="O349" s="18">
        <v>30</v>
      </c>
    </row>
    <row r="350" spans="1:15" ht="30" x14ac:dyDescent="0.25">
      <c r="A350" s="20" t="s">
        <v>3273</v>
      </c>
      <c r="C350" s="13" t="s">
        <v>3390</v>
      </c>
      <c r="D350" s="14" t="s">
        <v>3175</v>
      </c>
      <c r="E350" s="12" t="s">
        <v>4</v>
      </c>
      <c r="F350" s="12"/>
      <c r="G350" s="12" t="s">
        <v>4</v>
      </c>
      <c r="H350" s="12"/>
      <c r="I350" s="15" t="s">
        <v>5</v>
      </c>
      <c r="J350" s="15">
        <v>2.38</v>
      </c>
      <c r="K350" s="16">
        <v>2.3199999999999998</v>
      </c>
      <c r="L350" s="15"/>
      <c r="M350" s="17"/>
      <c r="N350" s="18">
        <v>90</v>
      </c>
      <c r="O350" s="18">
        <v>30</v>
      </c>
    </row>
    <row r="351" spans="1:15" ht="30" x14ac:dyDescent="0.25">
      <c r="A351" s="20" t="s">
        <v>601</v>
      </c>
      <c r="C351" s="13" t="s">
        <v>3389</v>
      </c>
      <c r="D351" s="14" t="s">
        <v>3175</v>
      </c>
      <c r="E351" s="12" t="s">
        <v>4</v>
      </c>
      <c r="F351" s="12"/>
      <c r="G351" s="12" t="s">
        <v>5</v>
      </c>
      <c r="H351" s="12"/>
      <c r="I351" s="15" t="s">
        <v>5</v>
      </c>
      <c r="J351" s="15">
        <v>53.83</v>
      </c>
      <c r="K351" s="16">
        <v>52.38</v>
      </c>
      <c r="L351" s="15"/>
      <c r="M351" s="17"/>
      <c r="N351" s="18">
        <v>2</v>
      </c>
      <c r="O351" s="18">
        <v>30</v>
      </c>
    </row>
    <row r="352" spans="1:15" ht="30" x14ac:dyDescent="0.25">
      <c r="A352" s="20" t="s">
        <v>602</v>
      </c>
      <c r="C352" s="13" t="s">
        <v>603</v>
      </c>
      <c r="D352" s="14" t="s">
        <v>3175</v>
      </c>
      <c r="E352" s="12" t="s">
        <v>4</v>
      </c>
      <c r="F352" s="12"/>
      <c r="G352" s="12" t="s">
        <v>5</v>
      </c>
      <c r="H352" s="12"/>
      <c r="I352" s="15" t="s">
        <v>5</v>
      </c>
      <c r="J352" s="15">
        <v>53.83</v>
      </c>
      <c r="K352" s="16">
        <v>52.38</v>
      </c>
      <c r="L352" s="15"/>
      <c r="M352" s="17"/>
      <c r="N352" s="18">
        <v>2</v>
      </c>
      <c r="O352" s="18">
        <v>30</v>
      </c>
    </row>
    <row r="353" spans="1:15" ht="30" x14ac:dyDescent="0.25">
      <c r="A353" s="11" t="s">
        <v>604</v>
      </c>
      <c r="C353" s="13" t="s">
        <v>605</v>
      </c>
      <c r="D353" s="14" t="s">
        <v>3175</v>
      </c>
      <c r="E353" s="12" t="s">
        <v>5</v>
      </c>
      <c r="F353" s="12" t="s">
        <v>5</v>
      </c>
      <c r="G353" s="12" t="s">
        <v>5</v>
      </c>
      <c r="H353" s="12"/>
      <c r="I353" s="15" t="s">
        <v>5</v>
      </c>
      <c r="J353" s="15"/>
      <c r="K353" s="16"/>
      <c r="L353" s="15"/>
      <c r="M353" s="17"/>
      <c r="N353" s="18"/>
      <c r="O353" s="18"/>
    </row>
    <row r="354" spans="1:15" ht="30" x14ac:dyDescent="0.25">
      <c r="A354" s="20" t="s">
        <v>606</v>
      </c>
      <c r="C354" s="13" t="s">
        <v>607</v>
      </c>
      <c r="D354" s="14" t="s">
        <v>3175</v>
      </c>
      <c r="E354" s="12" t="s">
        <v>4</v>
      </c>
      <c r="F354" s="12"/>
      <c r="G354" s="12" t="s">
        <v>5</v>
      </c>
      <c r="H354" s="12"/>
      <c r="I354" s="15" t="s">
        <v>4</v>
      </c>
      <c r="J354" s="15">
        <v>10.34</v>
      </c>
      <c r="K354" s="16">
        <v>10.06</v>
      </c>
      <c r="L354" s="15"/>
      <c r="M354" s="17"/>
      <c r="N354" s="18">
        <v>2</v>
      </c>
      <c r="O354" s="18">
        <v>365</v>
      </c>
    </row>
    <row r="355" spans="1:15" ht="30" x14ac:dyDescent="0.25">
      <c r="A355" s="20" t="s">
        <v>608</v>
      </c>
      <c r="C355" s="13" t="s">
        <v>609</v>
      </c>
      <c r="D355" s="14" t="s">
        <v>3175</v>
      </c>
      <c r="E355" s="12" t="s">
        <v>4</v>
      </c>
      <c r="F355" s="12"/>
      <c r="G355" s="12" t="s">
        <v>5</v>
      </c>
      <c r="H355" s="12"/>
      <c r="I355" s="15" t="s">
        <v>5</v>
      </c>
      <c r="J355" s="15">
        <v>72.75</v>
      </c>
      <c r="K355" s="16">
        <v>70.790000000000006</v>
      </c>
      <c r="L355" s="15"/>
      <c r="M355" s="17"/>
      <c r="N355" s="18">
        <v>1</v>
      </c>
      <c r="O355" s="18">
        <v>90</v>
      </c>
    </row>
    <row r="356" spans="1:15" x14ac:dyDescent="0.25">
      <c r="A356" s="20" t="s">
        <v>610</v>
      </c>
      <c r="C356" s="13" t="s">
        <v>3188</v>
      </c>
      <c r="D356" s="14" t="s">
        <v>3175</v>
      </c>
      <c r="E356" s="12" t="s">
        <v>4</v>
      </c>
      <c r="F356" s="12"/>
      <c r="G356" s="12" t="s">
        <v>5</v>
      </c>
      <c r="H356" s="12"/>
      <c r="I356" s="15" t="s">
        <v>5</v>
      </c>
      <c r="J356" s="15">
        <v>1.3</v>
      </c>
      <c r="K356" s="16">
        <v>1.26</v>
      </c>
      <c r="L356" s="15"/>
      <c r="M356" s="17"/>
      <c r="N356" s="18">
        <v>2</v>
      </c>
      <c r="O356" s="18">
        <v>30</v>
      </c>
    </row>
    <row r="357" spans="1:15" ht="30" x14ac:dyDescent="0.25">
      <c r="A357" s="20" t="s">
        <v>611</v>
      </c>
      <c r="C357" s="13" t="s">
        <v>612</v>
      </c>
      <c r="D357" s="14" t="s">
        <v>3175</v>
      </c>
      <c r="E357" s="12" t="s">
        <v>4</v>
      </c>
      <c r="F357" s="12"/>
      <c r="G357" s="12" t="s">
        <v>5</v>
      </c>
      <c r="H357" s="12"/>
      <c r="I357" s="15" t="s">
        <v>5</v>
      </c>
      <c r="J357" s="15">
        <f>K357*0.027+K357</f>
        <v>2.6701999999999999</v>
      </c>
      <c r="K357" s="16">
        <v>2.6</v>
      </c>
      <c r="L357" s="15"/>
      <c r="M357" s="17"/>
      <c r="N357" s="18">
        <v>30</v>
      </c>
      <c r="O357" s="18">
        <v>30</v>
      </c>
    </row>
    <row r="358" spans="1:15" x14ac:dyDescent="0.25">
      <c r="A358" s="20" t="s">
        <v>613</v>
      </c>
      <c r="C358" s="13" t="s">
        <v>614</v>
      </c>
      <c r="D358" s="14" t="s">
        <v>3176</v>
      </c>
      <c r="E358" s="12" t="s">
        <v>4</v>
      </c>
      <c r="F358" s="12"/>
      <c r="G358" s="12" t="s">
        <v>5</v>
      </c>
      <c r="H358" s="12"/>
      <c r="I358" s="15" t="s">
        <v>4</v>
      </c>
      <c r="J358" s="15">
        <f>K358*0.027+K358</f>
        <v>3.36856</v>
      </c>
      <c r="K358" s="16">
        <v>3.28</v>
      </c>
      <c r="L358" s="15"/>
      <c r="M358" s="17"/>
      <c r="N358" s="18">
        <v>4</v>
      </c>
      <c r="O358" s="18">
        <v>30</v>
      </c>
    </row>
    <row r="359" spans="1:15" ht="30" x14ac:dyDescent="0.25">
      <c r="A359" s="20" t="s">
        <v>615</v>
      </c>
      <c r="C359" s="13" t="s">
        <v>616</v>
      </c>
      <c r="D359" s="14" t="s">
        <v>3176</v>
      </c>
      <c r="E359" s="12" t="s">
        <v>4</v>
      </c>
      <c r="F359" s="12"/>
      <c r="G359" s="12" t="s">
        <v>5</v>
      </c>
      <c r="H359" s="12"/>
      <c r="I359" s="15" t="s">
        <v>4</v>
      </c>
      <c r="J359" s="15">
        <v>144.15</v>
      </c>
      <c r="K359" s="16">
        <v>140.26</v>
      </c>
      <c r="L359" s="15"/>
      <c r="M359" s="17"/>
      <c r="N359" s="18">
        <v>1</v>
      </c>
      <c r="O359" s="18">
        <v>730</v>
      </c>
    </row>
    <row r="360" spans="1:15" ht="30" x14ac:dyDescent="0.25">
      <c r="A360" s="20" t="s">
        <v>617</v>
      </c>
      <c r="C360" s="13" t="s">
        <v>618</v>
      </c>
      <c r="D360" s="14" t="s">
        <v>3176</v>
      </c>
      <c r="E360" s="12" t="s">
        <v>4</v>
      </c>
      <c r="F360" s="12"/>
      <c r="G360" s="12" t="s">
        <v>5</v>
      </c>
      <c r="H360" s="12"/>
      <c r="I360" s="15" t="s">
        <v>4</v>
      </c>
      <c r="J360" s="15">
        <v>144.15</v>
      </c>
      <c r="K360" s="16">
        <v>140.26</v>
      </c>
      <c r="L360" s="15"/>
      <c r="M360" s="17"/>
      <c r="N360" s="18">
        <v>1</v>
      </c>
      <c r="O360" s="18">
        <v>730</v>
      </c>
    </row>
    <row r="361" spans="1:15" ht="30" x14ac:dyDescent="0.25">
      <c r="A361" s="20" t="s">
        <v>619</v>
      </c>
      <c r="C361" s="13" t="s">
        <v>620</v>
      </c>
      <c r="D361" s="14" t="s">
        <v>3176</v>
      </c>
      <c r="E361" s="12" t="s">
        <v>5</v>
      </c>
      <c r="F361" s="12" t="s">
        <v>5</v>
      </c>
      <c r="G361" s="12" t="s">
        <v>5</v>
      </c>
      <c r="H361" s="12"/>
      <c r="I361" s="15" t="s">
        <v>4</v>
      </c>
      <c r="J361" s="15"/>
      <c r="K361" s="16"/>
      <c r="L361" s="15"/>
      <c r="M361" s="17"/>
      <c r="N361" s="18"/>
      <c r="O361" s="18"/>
    </row>
    <row r="362" spans="1:15" ht="30" x14ac:dyDescent="0.25">
      <c r="A362" s="20" t="s">
        <v>621</v>
      </c>
      <c r="C362" s="13" t="s">
        <v>622</v>
      </c>
      <c r="D362" s="14" t="s">
        <v>3176</v>
      </c>
      <c r="E362" s="12" t="s">
        <v>5</v>
      </c>
      <c r="F362" s="12" t="s">
        <v>5</v>
      </c>
      <c r="G362" s="12" t="s">
        <v>5</v>
      </c>
      <c r="H362" s="12"/>
      <c r="I362" s="15" t="s">
        <v>4</v>
      </c>
      <c r="J362" s="15"/>
      <c r="K362" s="16"/>
      <c r="L362" s="15"/>
      <c r="M362" s="17"/>
      <c r="N362" s="18"/>
      <c r="O362" s="18"/>
    </row>
    <row r="363" spans="1:15" ht="30" x14ac:dyDescent="0.25">
      <c r="A363" s="20" t="s">
        <v>623</v>
      </c>
      <c r="C363" s="13" t="s">
        <v>624</v>
      </c>
      <c r="D363" s="14" t="s">
        <v>3175</v>
      </c>
      <c r="E363" s="12" t="s">
        <v>5</v>
      </c>
      <c r="F363" s="12" t="s">
        <v>5</v>
      </c>
      <c r="G363" s="12" t="s">
        <v>5</v>
      </c>
      <c r="H363" s="12"/>
      <c r="I363" s="15" t="s">
        <v>4</v>
      </c>
      <c r="J363" s="15"/>
      <c r="K363" s="16"/>
      <c r="L363" s="15"/>
      <c r="M363" s="17"/>
      <c r="N363" s="18"/>
      <c r="O363" s="18"/>
    </row>
    <row r="364" spans="1:15" ht="30" x14ac:dyDescent="0.25">
      <c r="A364" s="20" t="s">
        <v>625</v>
      </c>
      <c r="C364" s="13" t="s">
        <v>3391</v>
      </c>
      <c r="D364" s="14" t="s">
        <v>3176</v>
      </c>
      <c r="E364" s="12" t="s">
        <v>5</v>
      </c>
      <c r="F364" s="12" t="s">
        <v>5</v>
      </c>
      <c r="G364" s="12" t="s">
        <v>5</v>
      </c>
      <c r="H364" s="12"/>
      <c r="I364" s="15" t="s">
        <v>4</v>
      </c>
      <c r="J364" s="15"/>
      <c r="K364" s="16"/>
      <c r="L364" s="15"/>
      <c r="M364" s="17"/>
      <c r="N364" s="18"/>
      <c r="O364" s="18"/>
    </row>
    <row r="365" spans="1:15" ht="30" x14ac:dyDescent="0.25">
      <c r="A365" s="20" t="s">
        <v>627</v>
      </c>
      <c r="C365" s="13" t="s">
        <v>628</v>
      </c>
      <c r="D365" s="14" t="s">
        <v>3176</v>
      </c>
      <c r="E365" s="12" t="s">
        <v>5</v>
      </c>
      <c r="F365" s="12" t="s">
        <v>5</v>
      </c>
      <c r="G365" s="12" t="s">
        <v>5</v>
      </c>
      <c r="H365" s="12"/>
      <c r="I365" s="15" t="s">
        <v>5</v>
      </c>
      <c r="J365" s="15"/>
      <c r="K365" s="16"/>
      <c r="L365" s="15"/>
      <c r="M365" s="17"/>
      <c r="N365" s="18"/>
      <c r="O365" s="18"/>
    </row>
    <row r="366" spans="1:15" ht="30" x14ac:dyDescent="0.25">
      <c r="A366" s="20" t="s">
        <v>630</v>
      </c>
      <c r="C366" s="13" t="s">
        <v>631</v>
      </c>
      <c r="D366" s="14" t="s">
        <v>3175</v>
      </c>
      <c r="E366" s="12" t="s">
        <v>4</v>
      </c>
      <c r="F366" s="12"/>
      <c r="G366" s="12" t="s">
        <v>5</v>
      </c>
      <c r="H366" s="12"/>
      <c r="I366" s="15" t="s">
        <v>5</v>
      </c>
      <c r="J366" s="15">
        <f>K366*0.027+K366</f>
        <v>5.3198599999999994</v>
      </c>
      <c r="K366" s="16">
        <v>5.18</v>
      </c>
      <c r="L366" s="15"/>
      <c r="M366" s="17"/>
      <c r="N366" s="18">
        <v>30</v>
      </c>
      <c r="O366" s="18">
        <v>30</v>
      </c>
    </row>
    <row r="367" spans="1:15" ht="30" x14ac:dyDescent="0.25">
      <c r="A367" s="20" t="s">
        <v>632</v>
      </c>
      <c r="C367" s="13" t="s">
        <v>633</v>
      </c>
      <c r="D367" s="14" t="s">
        <v>3175</v>
      </c>
      <c r="E367" s="12" t="s">
        <v>4</v>
      </c>
      <c r="F367" s="12"/>
      <c r="G367" s="12" t="s">
        <v>5</v>
      </c>
      <c r="H367" s="12"/>
      <c r="I367" s="15" t="s">
        <v>4</v>
      </c>
      <c r="J367" s="15">
        <f>K367*0.027+K367</f>
        <v>10.136489999999998</v>
      </c>
      <c r="K367" s="16">
        <v>9.8699999999999992</v>
      </c>
      <c r="L367" s="15"/>
      <c r="M367" s="17"/>
      <c r="N367" s="18">
        <v>30</v>
      </c>
      <c r="O367" s="18">
        <v>30</v>
      </c>
    </row>
    <row r="368" spans="1:15" ht="30" x14ac:dyDescent="0.25">
      <c r="A368" s="20" t="s">
        <v>634</v>
      </c>
      <c r="C368" s="13" t="s">
        <v>635</v>
      </c>
      <c r="D368" s="14" t="s">
        <v>3175</v>
      </c>
      <c r="E368" s="12" t="s">
        <v>4</v>
      </c>
      <c r="F368" s="12"/>
      <c r="G368" s="12" t="s">
        <v>5</v>
      </c>
      <c r="H368" s="12"/>
      <c r="I368" s="15" t="s">
        <v>4</v>
      </c>
      <c r="J368" s="15">
        <v>6.95</v>
      </c>
      <c r="K368" s="16">
        <v>6.76</v>
      </c>
      <c r="L368" s="15"/>
      <c r="M368" s="17"/>
      <c r="N368" s="18">
        <v>30</v>
      </c>
      <c r="O368" s="18">
        <v>30</v>
      </c>
    </row>
    <row r="369" spans="1:15" x14ac:dyDescent="0.25">
      <c r="A369" s="20" t="s">
        <v>636</v>
      </c>
      <c r="C369" s="13" t="s">
        <v>637</v>
      </c>
      <c r="D369" s="14" t="s">
        <v>3175</v>
      </c>
      <c r="E369" s="12" t="s">
        <v>4</v>
      </c>
      <c r="F369" s="12"/>
      <c r="G369" s="12" t="s">
        <v>5</v>
      </c>
      <c r="H369" s="12"/>
      <c r="I369" s="15" t="s">
        <v>5</v>
      </c>
      <c r="J369" s="15">
        <v>14.95</v>
      </c>
      <c r="K369" s="16">
        <v>14.55</v>
      </c>
      <c r="L369" s="15"/>
      <c r="M369" s="17"/>
      <c r="N369" s="18">
        <v>1</v>
      </c>
      <c r="O369" s="18">
        <v>30</v>
      </c>
    </row>
    <row r="370" spans="1:15" x14ac:dyDescent="0.25">
      <c r="A370" s="20" t="s">
        <v>638</v>
      </c>
      <c r="C370" s="13" t="s">
        <v>639</v>
      </c>
      <c r="D370" s="14" t="s">
        <v>3175</v>
      </c>
      <c r="E370" s="12" t="s">
        <v>4</v>
      </c>
      <c r="F370" s="12"/>
      <c r="G370" s="12" t="s">
        <v>5</v>
      </c>
      <c r="H370" s="12"/>
      <c r="I370" s="15" t="s">
        <v>5</v>
      </c>
      <c r="J370" s="15">
        <v>11.6</v>
      </c>
      <c r="K370" s="16">
        <v>11.29</v>
      </c>
      <c r="L370" s="15"/>
      <c r="M370" s="17"/>
      <c r="N370" s="18">
        <v>1</v>
      </c>
      <c r="O370" s="18">
        <v>30</v>
      </c>
    </row>
    <row r="371" spans="1:15" ht="30" x14ac:dyDescent="0.25">
      <c r="A371" s="20" t="s">
        <v>640</v>
      </c>
      <c r="C371" s="13" t="s">
        <v>3392</v>
      </c>
      <c r="D371" s="14" t="s">
        <v>3175</v>
      </c>
      <c r="E371" s="12" t="s">
        <v>4</v>
      </c>
      <c r="F371" s="12"/>
      <c r="G371" s="12" t="s">
        <v>5</v>
      </c>
      <c r="H371" s="12"/>
      <c r="I371" s="15" t="s">
        <v>5</v>
      </c>
      <c r="J371" s="15">
        <v>31.03</v>
      </c>
      <c r="K371" s="16">
        <v>30.19</v>
      </c>
      <c r="L371" s="15"/>
      <c r="M371" s="17"/>
      <c r="N371" s="18">
        <v>1</v>
      </c>
      <c r="O371" s="18">
        <v>30</v>
      </c>
    </row>
    <row r="372" spans="1:15" ht="30" x14ac:dyDescent="0.25">
      <c r="A372" s="20" t="s">
        <v>641</v>
      </c>
      <c r="C372" s="13" t="s">
        <v>3393</v>
      </c>
      <c r="D372" s="14" t="s">
        <v>3175</v>
      </c>
      <c r="E372" s="12" t="s">
        <v>4</v>
      </c>
      <c r="F372" s="12"/>
      <c r="G372" s="12" t="s">
        <v>5</v>
      </c>
      <c r="H372" s="12"/>
      <c r="I372" s="15" t="s">
        <v>5</v>
      </c>
      <c r="J372" s="15">
        <v>128.53</v>
      </c>
      <c r="K372" s="16">
        <v>125.06</v>
      </c>
      <c r="L372" s="15"/>
      <c r="M372" s="17"/>
      <c r="N372" s="18">
        <v>4</v>
      </c>
      <c r="O372" s="18">
        <v>365</v>
      </c>
    </row>
    <row r="373" spans="1:15" ht="30" x14ac:dyDescent="0.25">
      <c r="A373" s="20" t="s">
        <v>642</v>
      </c>
      <c r="C373" s="13" t="s">
        <v>643</v>
      </c>
      <c r="D373" s="14" t="s">
        <v>3175</v>
      </c>
      <c r="E373" s="12" t="s">
        <v>5</v>
      </c>
      <c r="F373" s="12" t="s">
        <v>5</v>
      </c>
      <c r="G373" s="12" t="s">
        <v>5</v>
      </c>
      <c r="H373" s="12"/>
      <c r="I373" s="15" t="s">
        <v>4</v>
      </c>
      <c r="J373" s="15"/>
      <c r="K373" s="16"/>
      <c r="L373" s="15"/>
      <c r="M373" s="17"/>
      <c r="N373" s="18"/>
      <c r="O373" s="18"/>
    </row>
    <row r="374" spans="1:15" ht="30" x14ac:dyDescent="0.25">
      <c r="A374" s="20" t="s">
        <v>3612</v>
      </c>
      <c r="C374" s="23" t="s">
        <v>3613</v>
      </c>
      <c r="D374" s="14" t="s">
        <v>3175</v>
      </c>
      <c r="E374" s="12" t="s">
        <v>5</v>
      </c>
      <c r="F374" s="12" t="s">
        <v>4</v>
      </c>
      <c r="G374" s="12" t="s">
        <v>5</v>
      </c>
      <c r="H374" s="12"/>
      <c r="I374" s="15" t="s">
        <v>4</v>
      </c>
      <c r="J374" s="15">
        <v>66.67</v>
      </c>
      <c r="K374" s="16">
        <v>64.87</v>
      </c>
      <c r="L374" s="15"/>
      <c r="M374" s="17"/>
      <c r="N374" s="18">
        <v>60</v>
      </c>
      <c r="O374" s="18">
        <v>30</v>
      </c>
    </row>
    <row r="375" spans="1:15" ht="30" x14ac:dyDescent="0.25">
      <c r="A375" s="20" t="s">
        <v>644</v>
      </c>
      <c r="C375" s="13" t="s">
        <v>3394</v>
      </c>
      <c r="D375" s="14" t="s">
        <v>3175</v>
      </c>
      <c r="E375" s="12" t="s">
        <v>5</v>
      </c>
      <c r="F375" s="12"/>
      <c r="G375" s="12" t="s">
        <v>5</v>
      </c>
      <c r="H375" s="12"/>
      <c r="I375" s="15" t="s">
        <v>4</v>
      </c>
      <c r="J375" s="15">
        <f>K375*0.027+K375</f>
        <v>1.35564</v>
      </c>
      <c r="K375" s="16">
        <v>1.32</v>
      </c>
      <c r="L375" s="15"/>
      <c r="M375" s="17"/>
      <c r="N375" s="18"/>
      <c r="O375" s="18"/>
    </row>
    <row r="376" spans="1:15" ht="30" x14ac:dyDescent="0.25">
      <c r="A376" s="20" t="s">
        <v>645</v>
      </c>
      <c r="C376" s="13" t="s">
        <v>646</v>
      </c>
      <c r="D376" s="14" t="s">
        <v>3175</v>
      </c>
      <c r="E376" s="12" t="s">
        <v>5</v>
      </c>
      <c r="F376" s="12"/>
      <c r="G376" s="12" t="s">
        <v>5</v>
      </c>
      <c r="H376" s="12"/>
      <c r="I376" s="15" t="s">
        <v>4</v>
      </c>
      <c r="J376" s="15">
        <v>0.56999999999999995</v>
      </c>
      <c r="K376" s="16">
        <v>0.55000000000000004</v>
      </c>
      <c r="L376" s="15"/>
      <c r="M376" s="17"/>
      <c r="N376" s="18"/>
      <c r="O376" s="18"/>
    </row>
    <row r="377" spans="1:15" ht="30" x14ac:dyDescent="0.25">
      <c r="A377" s="20" t="s">
        <v>647</v>
      </c>
      <c r="C377" s="13" t="s">
        <v>648</v>
      </c>
      <c r="D377" s="14" t="s">
        <v>3175</v>
      </c>
      <c r="E377" s="12" t="s">
        <v>5</v>
      </c>
      <c r="F377" s="12"/>
      <c r="G377" s="12" t="s">
        <v>5</v>
      </c>
      <c r="H377" s="12"/>
      <c r="I377" s="15" t="s">
        <v>4</v>
      </c>
      <c r="J377" s="15">
        <f>K377*0.027+K377</f>
        <v>0.48268999999999995</v>
      </c>
      <c r="K377" s="16">
        <v>0.47</v>
      </c>
      <c r="L377" s="15"/>
      <c r="M377" s="17"/>
      <c r="N377" s="18"/>
      <c r="O377" s="18"/>
    </row>
    <row r="378" spans="1:15" ht="30" x14ac:dyDescent="0.25">
      <c r="A378" s="20" t="s">
        <v>649</v>
      </c>
      <c r="C378" s="13" t="s">
        <v>3395</v>
      </c>
      <c r="D378" s="14" t="s">
        <v>3175</v>
      </c>
      <c r="E378" s="12" t="s">
        <v>5</v>
      </c>
      <c r="F378" s="12"/>
      <c r="G378" s="12" t="s">
        <v>5</v>
      </c>
      <c r="H378" s="12"/>
      <c r="I378" s="15" t="s">
        <v>4</v>
      </c>
      <c r="J378" s="15">
        <f>K378*0.027+K378</f>
        <v>1.63293</v>
      </c>
      <c r="K378" s="16">
        <v>1.59</v>
      </c>
      <c r="L378" s="15"/>
      <c r="M378" s="17"/>
      <c r="N378" s="18"/>
      <c r="O378" s="18"/>
    </row>
    <row r="379" spans="1:15" ht="30" x14ac:dyDescent="0.25">
      <c r="A379" s="11" t="s">
        <v>650</v>
      </c>
      <c r="C379" s="13" t="s">
        <v>651</v>
      </c>
      <c r="D379" s="14" t="s">
        <v>3175</v>
      </c>
      <c r="E379" s="12" t="s">
        <v>5</v>
      </c>
      <c r="F379" s="12"/>
      <c r="G379" s="12" t="s">
        <v>5</v>
      </c>
      <c r="H379" s="12"/>
      <c r="I379" s="15" t="s">
        <v>4</v>
      </c>
      <c r="J379" s="15">
        <f>K379*0.027+K379</f>
        <v>1.0475399999999999</v>
      </c>
      <c r="K379" s="16">
        <v>1.02</v>
      </c>
      <c r="L379" s="15"/>
      <c r="M379" s="17"/>
      <c r="N379" s="18"/>
      <c r="O379" s="18"/>
    </row>
    <row r="380" spans="1:15" ht="30" x14ac:dyDescent="0.25">
      <c r="A380" s="20" t="s">
        <v>652</v>
      </c>
      <c r="C380" s="13" t="s">
        <v>653</v>
      </c>
      <c r="D380" s="14" t="s">
        <v>3175</v>
      </c>
      <c r="E380" s="12" t="s">
        <v>5</v>
      </c>
      <c r="F380" s="12"/>
      <c r="G380" s="12" t="s">
        <v>5</v>
      </c>
      <c r="H380" s="12"/>
      <c r="I380" s="15" t="s">
        <v>4</v>
      </c>
      <c r="J380" s="15">
        <f>K380*0.027+K380</f>
        <v>0.81133</v>
      </c>
      <c r="K380" s="16">
        <v>0.79</v>
      </c>
      <c r="L380" s="15"/>
      <c r="M380" s="17"/>
      <c r="N380" s="18"/>
      <c r="O380" s="18"/>
    </row>
    <row r="381" spans="1:15" ht="30" x14ac:dyDescent="0.25">
      <c r="A381" s="20" t="s">
        <v>654</v>
      </c>
      <c r="C381" s="13" t="s">
        <v>655</v>
      </c>
      <c r="D381" s="14" t="s">
        <v>3175</v>
      </c>
      <c r="E381" s="12" t="s">
        <v>5</v>
      </c>
      <c r="F381" s="12" t="s">
        <v>5</v>
      </c>
      <c r="G381" s="12" t="s">
        <v>5</v>
      </c>
      <c r="H381" s="12"/>
      <c r="I381" s="15" t="s">
        <v>5</v>
      </c>
      <c r="J381" s="15"/>
      <c r="K381" s="16"/>
      <c r="L381" s="15"/>
      <c r="M381" s="17"/>
      <c r="N381" s="18"/>
      <c r="O381" s="18"/>
    </row>
    <row r="382" spans="1:15" ht="30" x14ac:dyDescent="0.25">
      <c r="A382" s="11" t="s">
        <v>656</v>
      </c>
      <c r="C382" s="13" t="s">
        <v>657</v>
      </c>
      <c r="D382" s="14" t="s">
        <v>3175</v>
      </c>
      <c r="E382" s="12" t="s">
        <v>5</v>
      </c>
      <c r="F382" s="12"/>
      <c r="G382" s="12" t="s">
        <v>5</v>
      </c>
      <c r="H382" s="12"/>
      <c r="I382" s="15" t="s">
        <v>4</v>
      </c>
      <c r="J382" s="15">
        <v>0.56999999999999995</v>
      </c>
      <c r="K382" s="16">
        <v>0.55000000000000004</v>
      </c>
      <c r="L382" s="15"/>
      <c r="M382" s="17"/>
      <c r="N382" s="18"/>
      <c r="O382" s="18"/>
    </row>
    <row r="383" spans="1:15" ht="30" x14ac:dyDescent="0.25">
      <c r="A383" s="20" t="s">
        <v>658</v>
      </c>
      <c r="C383" s="13" t="s">
        <v>659</v>
      </c>
      <c r="D383" s="14" t="s">
        <v>3175</v>
      </c>
      <c r="E383" s="12" t="s">
        <v>5</v>
      </c>
      <c r="F383" s="12" t="s">
        <v>5</v>
      </c>
      <c r="G383" s="12" t="s">
        <v>5</v>
      </c>
      <c r="H383" s="12"/>
      <c r="I383" s="15" t="s">
        <v>5</v>
      </c>
      <c r="J383" s="15"/>
      <c r="K383" s="16"/>
      <c r="L383" s="15"/>
      <c r="M383" s="17"/>
      <c r="N383" s="18"/>
      <c r="O383" s="18"/>
    </row>
    <row r="384" spans="1:15" ht="30" x14ac:dyDescent="0.25">
      <c r="A384" s="20" t="s">
        <v>660</v>
      </c>
      <c r="C384" s="13" t="s">
        <v>661</v>
      </c>
      <c r="D384" s="14" t="s">
        <v>3175</v>
      </c>
      <c r="E384" s="12" t="s">
        <v>5</v>
      </c>
      <c r="F384" s="12" t="s">
        <v>5</v>
      </c>
      <c r="G384" s="12" t="s">
        <v>5</v>
      </c>
      <c r="H384" s="12"/>
      <c r="I384" s="15" t="s">
        <v>4</v>
      </c>
      <c r="J384" s="15"/>
      <c r="K384" s="16"/>
      <c r="L384" s="15"/>
      <c r="M384" s="17"/>
      <c r="N384" s="18"/>
      <c r="O384" s="18"/>
    </row>
    <row r="385" spans="1:15" ht="30" x14ac:dyDescent="0.25">
      <c r="A385" s="11" t="s">
        <v>662</v>
      </c>
      <c r="C385" s="13" t="s">
        <v>663</v>
      </c>
      <c r="D385" s="14" t="s">
        <v>3175</v>
      </c>
      <c r="E385" s="12" t="s">
        <v>5</v>
      </c>
      <c r="F385" s="12" t="s">
        <v>5</v>
      </c>
      <c r="G385" s="12" t="s">
        <v>5</v>
      </c>
      <c r="H385" s="12"/>
      <c r="I385" s="15" t="s">
        <v>4</v>
      </c>
      <c r="J385" s="15"/>
      <c r="K385" s="16"/>
      <c r="L385" s="15"/>
      <c r="M385" s="17"/>
      <c r="N385" s="18"/>
      <c r="O385" s="18"/>
    </row>
    <row r="386" spans="1:15" ht="30" x14ac:dyDescent="0.25">
      <c r="A386" s="20" t="s">
        <v>664</v>
      </c>
      <c r="C386" s="13" t="s">
        <v>665</v>
      </c>
      <c r="D386" s="14" t="s">
        <v>3175</v>
      </c>
      <c r="E386" s="12" t="s">
        <v>5</v>
      </c>
      <c r="F386" s="12" t="s">
        <v>5</v>
      </c>
      <c r="G386" s="12" t="s">
        <v>5</v>
      </c>
      <c r="H386" s="12"/>
      <c r="I386" s="15" t="s">
        <v>4</v>
      </c>
      <c r="J386" s="15"/>
      <c r="K386" s="16"/>
      <c r="L386" s="15"/>
      <c r="M386" s="17"/>
      <c r="N386" s="18"/>
      <c r="O386" s="18"/>
    </row>
    <row r="387" spans="1:15" ht="30" x14ac:dyDescent="0.25">
      <c r="A387" s="20" t="s">
        <v>666</v>
      </c>
      <c r="C387" s="13" t="s">
        <v>667</v>
      </c>
      <c r="D387" s="14" t="s">
        <v>3175</v>
      </c>
      <c r="E387" s="12" t="s">
        <v>4</v>
      </c>
      <c r="F387" s="12"/>
      <c r="G387" s="12" t="s">
        <v>4</v>
      </c>
      <c r="H387" s="12"/>
      <c r="I387" s="15" t="s">
        <v>5</v>
      </c>
      <c r="J387" s="15">
        <v>20.85</v>
      </c>
      <c r="K387" s="16">
        <v>20.29</v>
      </c>
      <c r="L387" s="15"/>
      <c r="M387" s="17"/>
      <c r="N387" s="18">
        <v>30</v>
      </c>
      <c r="O387" s="18">
        <v>30</v>
      </c>
    </row>
    <row r="388" spans="1:15" ht="30" x14ac:dyDescent="0.25">
      <c r="A388" s="20" t="s">
        <v>668</v>
      </c>
      <c r="C388" s="13" t="s">
        <v>3289</v>
      </c>
      <c r="D388" s="14" t="s">
        <v>3176</v>
      </c>
      <c r="E388" s="12" t="s">
        <v>629</v>
      </c>
      <c r="F388" s="12"/>
      <c r="G388" s="12" t="s">
        <v>5</v>
      </c>
      <c r="H388" s="12"/>
      <c r="I388" s="15" t="s">
        <v>5</v>
      </c>
      <c r="J388" s="15">
        <v>770.9</v>
      </c>
      <c r="K388" s="16">
        <v>750.09</v>
      </c>
      <c r="L388" s="15">
        <v>77.09</v>
      </c>
      <c r="M388" s="17">
        <v>75.010000000000005</v>
      </c>
      <c r="N388" s="18"/>
      <c r="O388" s="18"/>
    </row>
    <row r="389" spans="1:15" ht="30" x14ac:dyDescent="0.25">
      <c r="A389" s="20" t="s">
        <v>669</v>
      </c>
      <c r="C389" s="13" t="s">
        <v>670</v>
      </c>
      <c r="D389" s="14" t="s">
        <v>3175</v>
      </c>
      <c r="E389" s="12" t="s">
        <v>5</v>
      </c>
      <c r="F389" s="12" t="s">
        <v>5</v>
      </c>
      <c r="G389" s="12" t="s">
        <v>5</v>
      </c>
      <c r="H389" s="12"/>
      <c r="I389" s="15" t="s">
        <v>4</v>
      </c>
      <c r="J389" s="15"/>
      <c r="K389" s="16"/>
      <c r="L389" s="15"/>
      <c r="M389" s="17"/>
      <c r="N389" s="18"/>
      <c r="O389" s="18"/>
    </row>
    <row r="390" spans="1:15" ht="30" x14ac:dyDescent="0.25">
      <c r="A390" s="20" t="s">
        <v>671</v>
      </c>
      <c r="C390" s="13" t="s">
        <v>672</v>
      </c>
      <c r="D390" s="14" t="s">
        <v>3175</v>
      </c>
      <c r="E390" s="12" t="s">
        <v>5</v>
      </c>
      <c r="F390" s="12" t="s">
        <v>5</v>
      </c>
      <c r="G390" s="12" t="s">
        <v>4</v>
      </c>
      <c r="H390" s="12"/>
      <c r="I390" s="15" t="s">
        <v>4</v>
      </c>
      <c r="J390" s="15"/>
      <c r="K390" s="16"/>
      <c r="L390" s="15"/>
      <c r="M390" s="17"/>
      <c r="N390" s="18"/>
      <c r="O390" s="18"/>
    </row>
    <row r="391" spans="1:15" ht="30" x14ac:dyDescent="0.25">
      <c r="A391" s="20" t="s">
        <v>673</v>
      </c>
      <c r="C391" s="13" t="s">
        <v>674</v>
      </c>
      <c r="D391" s="14" t="s">
        <v>3176</v>
      </c>
      <c r="E391" s="12" t="s">
        <v>4</v>
      </c>
      <c r="F391" s="12"/>
      <c r="G391" s="12" t="s">
        <v>5</v>
      </c>
      <c r="H391" s="12"/>
      <c r="I391" s="15" t="s">
        <v>5</v>
      </c>
      <c r="J391" s="15">
        <v>19.809999999999999</v>
      </c>
      <c r="K391" s="16">
        <v>19.28</v>
      </c>
      <c r="L391" s="15"/>
      <c r="M391" s="17"/>
      <c r="N391" s="18">
        <v>1</v>
      </c>
      <c r="O391" s="18">
        <v>365</v>
      </c>
    </row>
    <row r="392" spans="1:15" ht="30" x14ac:dyDescent="0.25">
      <c r="A392" s="20" t="s">
        <v>675</v>
      </c>
      <c r="C392" s="13" t="s">
        <v>676</v>
      </c>
      <c r="D392" s="14" t="s">
        <v>3176</v>
      </c>
      <c r="E392" s="12" t="s">
        <v>4</v>
      </c>
      <c r="F392" s="12"/>
      <c r="G392" s="12" t="s">
        <v>5</v>
      </c>
      <c r="H392" s="12"/>
      <c r="I392" s="15" t="s">
        <v>5</v>
      </c>
      <c r="J392" s="15">
        <v>46.16</v>
      </c>
      <c r="K392" s="16">
        <v>44.91</v>
      </c>
      <c r="L392" s="15"/>
      <c r="M392" s="17"/>
      <c r="N392" s="18">
        <v>1</v>
      </c>
      <c r="O392" s="18">
        <v>365</v>
      </c>
    </row>
    <row r="393" spans="1:15" ht="30" x14ac:dyDescent="0.25">
      <c r="A393" s="20" t="s">
        <v>677</v>
      </c>
      <c r="C393" s="13" t="s">
        <v>3604</v>
      </c>
      <c r="D393" s="14" t="s">
        <v>3176</v>
      </c>
      <c r="E393" s="12" t="s">
        <v>4</v>
      </c>
      <c r="F393" s="12"/>
      <c r="G393" s="12" t="s">
        <v>5</v>
      </c>
      <c r="H393" s="12" t="s">
        <v>3603</v>
      </c>
      <c r="I393" s="15" t="s">
        <v>5</v>
      </c>
      <c r="J393" s="15">
        <v>65.89</v>
      </c>
      <c r="K393" s="16">
        <v>64.11</v>
      </c>
      <c r="L393" s="15"/>
      <c r="M393" s="17"/>
      <c r="N393" s="18">
        <v>1</v>
      </c>
      <c r="O393" s="18">
        <v>365</v>
      </c>
    </row>
    <row r="394" spans="1:15" ht="30" x14ac:dyDescent="0.25">
      <c r="A394" s="20" t="s">
        <v>678</v>
      </c>
      <c r="C394" s="13" t="s">
        <v>679</v>
      </c>
      <c r="D394" s="14" t="s">
        <v>3176</v>
      </c>
      <c r="E394" s="12" t="s">
        <v>4</v>
      </c>
      <c r="F394" s="12"/>
      <c r="G394" s="12" t="s">
        <v>5</v>
      </c>
      <c r="H394" s="12"/>
      <c r="I394" s="15" t="s">
        <v>5</v>
      </c>
      <c r="J394" s="15">
        <v>49.82</v>
      </c>
      <c r="K394" s="16">
        <v>48.47</v>
      </c>
      <c r="L394" s="15"/>
      <c r="M394" s="17"/>
      <c r="N394" s="18">
        <v>1</v>
      </c>
      <c r="O394" s="18">
        <v>365</v>
      </c>
    </row>
    <row r="395" spans="1:15" ht="30" x14ac:dyDescent="0.25">
      <c r="A395" s="20" t="s">
        <v>680</v>
      </c>
      <c r="C395" s="13" t="s">
        <v>681</v>
      </c>
      <c r="D395" s="14" t="s">
        <v>3176</v>
      </c>
      <c r="E395" s="12" t="s">
        <v>4</v>
      </c>
      <c r="F395" s="12"/>
      <c r="G395" s="12" t="s">
        <v>5</v>
      </c>
      <c r="H395" s="12" t="s">
        <v>3603</v>
      </c>
      <c r="I395" s="15" t="s">
        <v>5</v>
      </c>
      <c r="J395" s="15">
        <v>22.56</v>
      </c>
      <c r="K395" s="16">
        <v>21.95</v>
      </c>
      <c r="L395" s="15"/>
      <c r="M395" s="17"/>
      <c r="N395" s="18">
        <v>1</v>
      </c>
      <c r="O395" s="18">
        <v>365</v>
      </c>
    </row>
    <row r="396" spans="1:15" ht="30" x14ac:dyDescent="0.25">
      <c r="A396" s="20" t="s">
        <v>682</v>
      </c>
      <c r="C396" s="13" t="s">
        <v>683</v>
      </c>
      <c r="D396" s="14" t="s">
        <v>3176</v>
      </c>
      <c r="E396" s="12" t="s">
        <v>4</v>
      </c>
      <c r="F396" s="12"/>
      <c r="G396" s="12" t="s">
        <v>5</v>
      </c>
      <c r="H396" s="12"/>
      <c r="I396" s="15" t="s">
        <v>5</v>
      </c>
      <c r="J396" s="15">
        <v>19.77</v>
      </c>
      <c r="K396" s="16">
        <v>19.239999999999998</v>
      </c>
      <c r="L396" s="15"/>
      <c r="M396" s="17"/>
      <c r="N396" s="18">
        <v>1</v>
      </c>
      <c r="O396" s="18">
        <v>365</v>
      </c>
    </row>
    <row r="397" spans="1:15" ht="30" x14ac:dyDescent="0.25">
      <c r="A397" s="20" t="s">
        <v>684</v>
      </c>
      <c r="C397" s="13" t="s">
        <v>3605</v>
      </c>
      <c r="D397" s="14" t="s">
        <v>3176</v>
      </c>
      <c r="E397" s="12" t="s">
        <v>4</v>
      </c>
      <c r="F397" s="12"/>
      <c r="G397" s="12" t="s">
        <v>5</v>
      </c>
      <c r="H397" s="12" t="s">
        <v>3603</v>
      </c>
      <c r="I397" s="15" t="s">
        <v>5</v>
      </c>
      <c r="J397" s="15">
        <v>35.22</v>
      </c>
      <c r="K397" s="16">
        <v>34.270000000000003</v>
      </c>
      <c r="L397" s="15"/>
      <c r="M397" s="17"/>
      <c r="N397" s="18">
        <v>1</v>
      </c>
      <c r="O397" s="18">
        <v>365</v>
      </c>
    </row>
    <row r="398" spans="1:15" ht="30" x14ac:dyDescent="0.25">
      <c r="A398" s="20" t="s">
        <v>685</v>
      </c>
      <c r="C398" s="13" t="s">
        <v>3396</v>
      </c>
      <c r="D398" s="14" t="s">
        <v>3176</v>
      </c>
      <c r="E398" s="12" t="s">
        <v>4</v>
      </c>
      <c r="F398" s="12"/>
      <c r="G398" s="12" t="s">
        <v>5</v>
      </c>
      <c r="H398" s="12"/>
      <c r="I398" s="15" t="s">
        <v>5</v>
      </c>
      <c r="J398" s="15">
        <v>25.94</v>
      </c>
      <c r="K398" s="16">
        <v>25.24</v>
      </c>
      <c r="L398" s="15"/>
      <c r="M398" s="17"/>
      <c r="N398" s="18">
        <v>1</v>
      </c>
      <c r="O398" s="18">
        <v>365</v>
      </c>
    </row>
    <row r="399" spans="1:15" ht="30" x14ac:dyDescent="0.25">
      <c r="A399" s="20" t="s">
        <v>686</v>
      </c>
      <c r="C399" s="13" t="s">
        <v>687</v>
      </c>
      <c r="D399" s="14" t="s">
        <v>3176</v>
      </c>
      <c r="E399" s="12" t="s">
        <v>4</v>
      </c>
      <c r="F399" s="12"/>
      <c r="G399" s="12" t="s">
        <v>5</v>
      </c>
      <c r="H399" s="12"/>
      <c r="I399" s="15" t="s">
        <v>5</v>
      </c>
      <c r="J399" s="15">
        <v>66.02</v>
      </c>
      <c r="K399" s="16">
        <v>64.239999999999995</v>
      </c>
      <c r="L399" s="15"/>
      <c r="M399" s="17"/>
      <c r="N399" s="18">
        <v>1</v>
      </c>
      <c r="O399" s="18">
        <v>365</v>
      </c>
    </row>
    <row r="400" spans="1:15" ht="30" x14ac:dyDescent="0.25">
      <c r="A400" s="20" t="s">
        <v>688</v>
      </c>
      <c r="C400" s="13" t="s">
        <v>689</v>
      </c>
      <c r="D400" s="14" t="s">
        <v>3176</v>
      </c>
      <c r="E400" s="12" t="s">
        <v>4</v>
      </c>
      <c r="F400" s="12"/>
      <c r="G400" s="12" t="s">
        <v>5</v>
      </c>
      <c r="H400" s="12"/>
      <c r="I400" s="15" t="s">
        <v>5</v>
      </c>
      <c r="J400" s="15">
        <v>78.81</v>
      </c>
      <c r="K400" s="16">
        <v>76.680000000000007</v>
      </c>
      <c r="L400" s="15"/>
      <c r="M400" s="17"/>
      <c r="N400" s="18">
        <v>1</v>
      </c>
      <c r="O400" s="18">
        <v>365</v>
      </c>
    </row>
    <row r="401" spans="1:15" ht="30" x14ac:dyDescent="0.25">
      <c r="A401" s="20" t="s">
        <v>690</v>
      </c>
      <c r="C401" s="13" t="s">
        <v>691</v>
      </c>
      <c r="D401" s="14" t="s">
        <v>3176</v>
      </c>
      <c r="E401" s="12" t="s">
        <v>4</v>
      </c>
      <c r="F401" s="12"/>
      <c r="G401" s="12" t="s">
        <v>5</v>
      </c>
      <c r="H401" s="12"/>
      <c r="I401" s="15" t="s">
        <v>5</v>
      </c>
      <c r="J401" s="15">
        <v>339.07</v>
      </c>
      <c r="K401" s="16">
        <v>329.92</v>
      </c>
      <c r="L401" s="15"/>
      <c r="M401" s="17"/>
      <c r="N401" s="22">
        <v>1</v>
      </c>
      <c r="O401" s="22">
        <v>1095</v>
      </c>
    </row>
    <row r="402" spans="1:15" ht="30" x14ac:dyDescent="0.25">
      <c r="A402" s="20" t="s">
        <v>692</v>
      </c>
      <c r="C402" s="13" t="s">
        <v>693</v>
      </c>
      <c r="D402" s="14" t="s">
        <v>3176</v>
      </c>
      <c r="E402" s="12" t="s">
        <v>4</v>
      </c>
      <c r="F402" s="12"/>
      <c r="G402" s="12" t="s">
        <v>5</v>
      </c>
      <c r="H402" s="12"/>
      <c r="I402" s="15" t="s">
        <v>5</v>
      </c>
      <c r="J402" s="15">
        <v>95.56</v>
      </c>
      <c r="K402" s="16">
        <v>92.98</v>
      </c>
      <c r="L402" s="15"/>
      <c r="M402" s="17"/>
      <c r="N402" s="18">
        <v>1</v>
      </c>
      <c r="O402" s="18">
        <v>365</v>
      </c>
    </row>
    <row r="403" spans="1:15" ht="30" x14ac:dyDescent="0.25">
      <c r="A403" s="20" t="s">
        <v>694</v>
      </c>
      <c r="C403" s="13" t="s">
        <v>695</v>
      </c>
      <c r="D403" s="14" t="s">
        <v>3176</v>
      </c>
      <c r="E403" s="12" t="s">
        <v>4</v>
      </c>
      <c r="F403" s="12"/>
      <c r="G403" s="12" t="s">
        <v>5</v>
      </c>
      <c r="H403" s="12"/>
      <c r="I403" s="15" t="s">
        <v>5</v>
      </c>
      <c r="J403" s="15">
        <v>113.02</v>
      </c>
      <c r="K403" s="16">
        <v>109.97</v>
      </c>
      <c r="L403" s="15"/>
      <c r="M403" s="17"/>
      <c r="N403" s="18">
        <v>1</v>
      </c>
      <c r="O403" s="18">
        <v>365</v>
      </c>
    </row>
    <row r="404" spans="1:15" ht="30" x14ac:dyDescent="0.25">
      <c r="A404" s="20" t="s">
        <v>696</v>
      </c>
      <c r="C404" s="13" t="s">
        <v>3397</v>
      </c>
      <c r="D404" s="14" t="s">
        <v>3176</v>
      </c>
      <c r="E404" s="12" t="s">
        <v>4</v>
      </c>
      <c r="F404" s="12"/>
      <c r="G404" s="12" t="s">
        <v>5</v>
      </c>
      <c r="H404" s="12"/>
      <c r="I404" s="15" t="s">
        <v>5</v>
      </c>
      <c r="J404" s="15">
        <v>299.33999999999997</v>
      </c>
      <c r="K404" s="16">
        <v>291.26</v>
      </c>
      <c r="L404" s="15"/>
      <c r="M404" s="17"/>
      <c r="N404" s="22">
        <v>1</v>
      </c>
      <c r="O404" s="22">
        <v>1095</v>
      </c>
    </row>
    <row r="405" spans="1:15" ht="30" x14ac:dyDescent="0.25">
      <c r="A405" s="20" t="s">
        <v>697</v>
      </c>
      <c r="C405" s="13" t="s">
        <v>698</v>
      </c>
      <c r="D405" s="14" t="s">
        <v>3176</v>
      </c>
      <c r="E405" s="12" t="s">
        <v>4</v>
      </c>
      <c r="F405" s="12"/>
      <c r="G405" s="12" t="s">
        <v>5</v>
      </c>
      <c r="H405" s="12"/>
      <c r="I405" s="15" t="s">
        <v>5</v>
      </c>
      <c r="J405" s="15">
        <v>119.43</v>
      </c>
      <c r="K405" s="16">
        <v>116.21</v>
      </c>
      <c r="L405" s="15"/>
      <c r="M405" s="17"/>
      <c r="N405" s="22">
        <v>1</v>
      </c>
      <c r="O405" s="22">
        <v>1095</v>
      </c>
    </row>
    <row r="406" spans="1:15" ht="30" x14ac:dyDescent="0.25">
      <c r="A406" s="20" t="s">
        <v>699</v>
      </c>
      <c r="C406" s="13" t="s">
        <v>700</v>
      </c>
      <c r="D406" s="14" t="s">
        <v>3176</v>
      </c>
      <c r="E406" s="12" t="s">
        <v>4</v>
      </c>
      <c r="F406" s="12"/>
      <c r="G406" s="12" t="s">
        <v>5</v>
      </c>
      <c r="H406" s="12"/>
      <c r="I406" s="15" t="s">
        <v>5</v>
      </c>
      <c r="J406" s="15">
        <v>209.81</v>
      </c>
      <c r="K406" s="16">
        <v>204.15</v>
      </c>
      <c r="L406" s="15"/>
      <c r="M406" s="17"/>
      <c r="N406" s="22">
        <v>1</v>
      </c>
      <c r="O406" s="22">
        <v>1095</v>
      </c>
    </row>
    <row r="407" spans="1:15" ht="30" x14ac:dyDescent="0.25">
      <c r="A407" s="20" t="s">
        <v>701</v>
      </c>
      <c r="C407" s="13" t="s">
        <v>702</v>
      </c>
      <c r="D407" s="14" t="s">
        <v>3176</v>
      </c>
      <c r="E407" s="12" t="s">
        <v>4</v>
      </c>
      <c r="F407" s="12"/>
      <c r="G407" s="12" t="s">
        <v>5</v>
      </c>
      <c r="H407" s="12"/>
      <c r="I407" s="15" t="s">
        <v>5</v>
      </c>
      <c r="J407" s="15">
        <v>55.16</v>
      </c>
      <c r="K407" s="16">
        <v>53.67</v>
      </c>
      <c r="L407" s="15"/>
      <c r="M407" s="17"/>
      <c r="N407" s="18">
        <v>2</v>
      </c>
      <c r="O407" s="18">
        <v>365</v>
      </c>
    </row>
    <row r="408" spans="1:15" x14ac:dyDescent="0.25">
      <c r="A408" s="20" t="s">
        <v>703</v>
      </c>
      <c r="C408" s="13" t="s">
        <v>704</v>
      </c>
      <c r="D408" s="14" t="s">
        <v>3176</v>
      </c>
      <c r="E408" s="12" t="s">
        <v>4</v>
      </c>
      <c r="F408" s="12"/>
      <c r="G408" s="12" t="s">
        <v>5</v>
      </c>
      <c r="H408" s="12"/>
      <c r="I408" s="15" t="s">
        <v>5</v>
      </c>
      <c r="J408" s="15">
        <v>53.73</v>
      </c>
      <c r="K408" s="16">
        <v>52.28</v>
      </c>
      <c r="L408" s="15"/>
      <c r="M408" s="17"/>
      <c r="N408" s="18">
        <v>2</v>
      </c>
      <c r="O408" s="18">
        <v>365</v>
      </c>
    </row>
    <row r="409" spans="1:15" ht="30" x14ac:dyDescent="0.25">
      <c r="A409" s="20" t="s">
        <v>705</v>
      </c>
      <c r="C409" s="13" t="s">
        <v>706</v>
      </c>
      <c r="D409" s="14" t="s">
        <v>3176</v>
      </c>
      <c r="E409" s="12" t="s">
        <v>4</v>
      </c>
      <c r="F409" s="12"/>
      <c r="G409" s="12" t="s">
        <v>5</v>
      </c>
      <c r="H409" s="12" t="s">
        <v>3603</v>
      </c>
      <c r="I409" s="15" t="s">
        <v>5</v>
      </c>
      <c r="J409" s="15">
        <v>23.67</v>
      </c>
      <c r="K409" s="16">
        <v>23.03</v>
      </c>
      <c r="L409" s="15"/>
      <c r="M409" s="17"/>
      <c r="N409" s="18">
        <v>1</v>
      </c>
      <c r="O409" s="18">
        <v>365</v>
      </c>
    </row>
    <row r="410" spans="1:15" x14ac:dyDescent="0.25">
      <c r="A410" s="20" t="s">
        <v>707</v>
      </c>
      <c r="C410" s="13" t="s">
        <v>708</v>
      </c>
      <c r="D410" s="14" t="s">
        <v>3176</v>
      </c>
      <c r="E410" s="12" t="s">
        <v>4</v>
      </c>
      <c r="F410" s="12"/>
      <c r="G410" s="12" t="s">
        <v>5</v>
      </c>
      <c r="H410" s="12"/>
      <c r="I410" s="15" t="s">
        <v>5</v>
      </c>
      <c r="J410" s="15">
        <v>20.21</v>
      </c>
      <c r="K410" s="16">
        <v>19.66</v>
      </c>
      <c r="L410" s="15"/>
      <c r="M410" s="17"/>
      <c r="N410" s="18">
        <v>1</v>
      </c>
      <c r="O410" s="18">
        <v>365</v>
      </c>
    </row>
    <row r="411" spans="1:15" x14ac:dyDescent="0.25">
      <c r="A411" s="20" t="s">
        <v>709</v>
      </c>
      <c r="C411" s="13" t="s">
        <v>710</v>
      </c>
      <c r="D411" s="14" t="s">
        <v>3176</v>
      </c>
      <c r="E411" s="12" t="s">
        <v>4</v>
      </c>
      <c r="F411" s="12"/>
      <c r="G411" s="12" t="s">
        <v>5</v>
      </c>
      <c r="H411" s="12"/>
      <c r="I411" s="15" t="s">
        <v>5</v>
      </c>
      <c r="J411" s="15">
        <v>77</v>
      </c>
      <c r="K411" s="16">
        <v>74.92</v>
      </c>
      <c r="L411" s="15"/>
      <c r="M411" s="17"/>
      <c r="N411" s="18">
        <v>2</v>
      </c>
      <c r="O411" s="18">
        <v>365</v>
      </c>
    </row>
    <row r="412" spans="1:15" ht="30" x14ac:dyDescent="0.25">
      <c r="A412" s="20" t="s">
        <v>711</v>
      </c>
      <c r="C412" s="13" t="s">
        <v>3189</v>
      </c>
      <c r="D412" s="14" t="s">
        <v>3176</v>
      </c>
      <c r="E412" s="12" t="s">
        <v>4</v>
      </c>
      <c r="F412" s="12"/>
      <c r="G412" s="12" t="s">
        <v>5</v>
      </c>
      <c r="H412" s="12"/>
      <c r="I412" s="15" t="s">
        <v>5</v>
      </c>
      <c r="J412" s="15">
        <v>28.84</v>
      </c>
      <c r="K412" s="16">
        <v>28.06</v>
      </c>
      <c r="L412" s="15"/>
      <c r="M412" s="17"/>
      <c r="N412" s="22">
        <v>1</v>
      </c>
      <c r="O412" s="22">
        <v>1095</v>
      </c>
    </row>
    <row r="413" spans="1:15" ht="30" x14ac:dyDescent="0.25">
      <c r="A413" s="11" t="s">
        <v>712</v>
      </c>
      <c r="C413" s="13" t="s">
        <v>3234</v>
      </c>
      <c r="D413" s="14" t="s">
        <v>3176</v>
      </c>
      <c r="E413" s="12" t="s">
        <v>4</v>
      </c>
      <c r="F413" s="12"/>
      <c r="G413" s="12" t="s">
        <v>5</v>
      </c>
      <c r="H413" s="12"/>
      <c r="I413" s="15" t="s">
        <v>5</v>
      </c>
      <c r="J413" s="15">
        <v>15.72</v>
      </c>
      <c r="K413" s="16">
        <v>15.3</v>
      </c>
      <c r="L413" s="15"/>
      <c r="M413" s="17"/>
      <c r="N413" s="18">
        <v>2</v>
      </c>
      <c r="O413" s="18">
        <v>365</v>
      </c>
    </row>
    <row r="414" spans="1:15" ht="30" x14ac:dyDescent="0.25">
      <c r="A414" s="20" t="s">
        <v>713</v>
      </c>
      <c r="C414" s="13" t="s">
        <v>714</v>
      </c>
      <c r="D414" s="14" t="s">
        <v>3176</v>
      </c>
      <c r="E414" s="12" t="s">
        <v>4</v>
      </c>
      <c r="F414" s="12"/>
      <c r="G414" s="12" t="s">
        <v>5</v>
      </c>
      <c r="H414" s="12"/>
      <c r="I414" s="15" t="s">
        <v>5</v>
      </c>
      <c r="J414" s="15">
        <v>31.08</v>
      </c>
      <c r="K414" s="16">
        <v>30.24</v>
      </c>
      <c r="L414" s="15"/>
      <c r="M414" s="17"/>
      <c r="N414" s="18">
        <v>1</v>
      </c>
      <c r="O414" s="18">
        <v>365</v>
      </c>
    </row>
    <row r="415" spans="1:15" ht="30" x14ac:dyDescent="0.25">
      <c r="A415" s="11" t="s">
        <v>715</v>
      </c>
      <c r="C415" s="13" t="s">
        <v>3398</v>
      </c>
      <c r="D415" s="14" t="s">
        <v>3176</v>
      </c>
      <c r="E415" s="12" t="s">
        <v>4</v>
      </c>
      <c r="F415" s="12"/>
      <c r="G415" s="12" t="s">
        <v>5</v>
      </c>
      <c r="H415" s="12"/>
      <c r="I415" s="15" t="s">
        <v>5</v>
      </c>
      <c r="J415" s="15">
        <v>23.5</v>
      </c>
      <c r="K415" s="16">
        <v>22.87</v>
      </c>
      <c r="L415" s="15"/>
      <c r="M415" s="17"/>
      <c r="N415" s="18">
        <v>1</v>
      </c>
      <c r="O415" s="18">
        <v>365</v>
      </c>
    </row>
    <row r="416" spans="1:15" ht="30" x14ac:dyDescent="0.25">
      <c r="A416" s="20" t="s">
        <v>716</v>
      </c>
      <c r="C416" s="13" t="s">
        <v>717</v>
      </c>
      <c r="D416" s="14" t="s">
        <v>3176</v>
      </c>
      <c r="E416" s="12" t="s">
        <v>4</v>
      </c>
      <c r="F416" s="12"/>
      <c r="G416" s="12" t="s">
        <v>5</v>
      </c>
      <c r="H416" s="12"/>
      <c r="I416" s="15" t="s">
        <v>5</v>
      </c>
      <c r="J416" s="15">
        <v>124.31</v>
      </c>
      <c r="K416" s="16">
        <v>120.95</v>
      </c>
      <c r="L416" s="15"/>
      <c r="M416" s="17"/>
      <c r="N416" s="18">
        <v>1</v>
      </c>
      <c r="O416" s="18">
        <v>365</v>
      </c>
    </row>
    <row r="417" spans="1:15" ht="30" x14ac:dyDescent="0.25">
      <c r="A417" s="20" t="s">
        <v>718</v>
      </c>
      <c r="C417" s="13" t="s">
        <v>3399</v>
      </c>
      <c r="D417" s="14" t="s">
        <v>3176</v>
      </c>
      <c r="E417" s="12" t="s">
        <v>4</v>
      </c>
      <c r="F417" s="12"/>
      <c r="G417" s="12" t="s">
        <v>5</v>
      </c>
      <c r="H417" s="12"/>
      <c r="I417" s="15" t="s">
        <v>5</v>
      </c>
      <c r="J417" s="15">
        <v>133.59</v>
      </c>
      <c r="K417" s="16">
        <v>129.97999999999999</v>
      </c>
      <c r="L417" s="15"/>
      <c r="M417" s="17"/>
      <c r="N417" s="22">
        <v>1</v>
      </c>
      <c r="O417" s="22">
        <v>1095</v>
      </c>
    </row>
    <row r="418" spans="1:15" ht="30" x14ac:dyDescent="0.25">
      <c r="A418" s="20" t="s">
        <v>719</v>
      </c>
      <c r="C418" s="13" t="s">
        <v>720</v>
      </c>
      <c r="D418" s="14" t="s">
        <v>3176</v>
      </c>
      <c r="E418" s="12" t="s">
        <v>4</v>
      </c>
      <c r="F418" s="12"/>
      <c r="G418" s="12" t="s">
        <v>5</v>
      </c>
      <c r="H418" s="12"/>
      <c r="I418" s="15" t="s">
        <v>5</v>
      </c>
      <c r="J418" s="15">
        <v>8.48</v>
      </c>
      <c r="K418" s="16">
        <v>8.25</v>
      </c>
      <c r="L418" s="15"/>
      <c r="M418" s="17"/>
      <c r="N418" s="18">
        <v>1</v>
      </c>
      <c r="O418" s="18">
        <v>365</v>
      </c>
    </row>
    <row r="419" spans="1:15" ht="30" x14ac:dyDescent="0.25">
      <c r="A419" s="20" t="s">
        <v>721</v>
      </c>
      <c r="C419" s="13" t="s">
        <v>3400</v>
      </c>
      <c r="D419" s="14" t="s">
        <v>3176</v>
      </c>
      <c r="E419" s="12" t="s">
        <v>4</v>
      </c>
      <c r="F419" s="12"/>
      <c r="G419" s="12" t="s">
        <v>5</v>
      </c>
      <c r="H419" s="12"/>
      <c r="I419" s="15" t="s">
        <v>5</v>
      </c>
      <c r="J419" s="15">
        <v>130.34</v>
      </c>
      <c r="K419" s="16">
        <v>126.82</v>
      </c>
      <c r="L419" s="15"/>
      <c r="M419" s="17"/>
      <c r="N419" s="22">
        <v>1</v>
      </c>
      <c r="O419" s="22">
        <v>1095</v>
      </c>
    </row>
    <row r="420" spans="1:15" x14ac:dyDescent="0.25">
      <c r="A420" s="20" t="s">
        <v>722</v>
      </c>
      <c r="C420" s="13" t="s">
        <v>723</v>
      </c>
      <c r="D420" s="14" t="s">
        <v>3176</v>
      </c>
      <c r="E420" s="12" t="s">
        <v>4</v>
      </c>
      <c r="F420" s="12"/>
      <c r="G420" s="12" t="s">
        <v>5</v>
      </c>
      <c r="H420" s="12"/>
      <c r="I420" s="15" t="s">
        <v>5</v>
      </c>
      <c r="J420" s="15">
        <v>33.46</v>
      </c>
      <c r="K420" s="16">
        <v>32.56</v>
      </c>
      <c r="L420" s="15"/>
      <c r="M420" s="17"/>
      <c r="N420" s="22">
        <v>2</v>
      </c>
      <c r="O420" s="22">
        <v>1095</v>
      </c>
    </row>
    <row r="421" spans="1:15" ht="30" x14ac:dyDescent="0.25">
      <c r="A421" s="20" t="s">
        <v>724</v>
      </c>
      <c r="C421" s="13" t="s">
        <v>3401</v>
      </c>
      <c r="D421" s="14" t="s">
        <v>3176</v>
      </c>
      <c r="E421" s="12" t="s">
        <v>4</v>
      </c>
      <c r="F421" s="12"/>
      <c r="G421" s="12" t="s">
        <v>5</v>
      </c>
      <c r="H421" s="12"/>
      <c r="I421" s="15" t="s">
        <v>5</v>
      </c>
      <c r="J421" s="15">
        <v>127.52</v>
      </c>
      <c r="K421" s="16">
        <v>124.08</v>
      </c>
      <c r="L421" s="15"/>
      <c r="M421" s="17"/>
      <c r="N421" s="22">
        <v>1</v>
      </c>
      <c r="O421" s="22">
        <v>1095</v>
      </c>
    </row>
    <row r="422" spans="1:15" ht="30" x14ac:dyDescent="0.25">
      <c r="A422" s="20" t="s">
        <v>725</v>
      </c>
      <c r="C422" s="13" t="s">
        <v>726</v>
      </c>
      <c r="D422" s="14" t="s">
        <v>3176</v>
      </c>
      <c r="E422" s="12" t="s">
        <v>4</v>
      </c>
      <c r="F422" s="12"/>
      <c r="G422" s="12" t="s">
        <v>5</v>
      </c>
      <c r="H422" s="12"/>
      <c r="I422" s="15" t="s">
        <v>5</v>
      </c>
      <c r="J422" s="15">
        <v>126.53</v>
      </c>
      <c r="K422" s="16">
        <v>123.11</v>
      </c>
      <c r="L422" s="15"/>
      <c r="M422" s="17"/>
      <c r="N422" s="18">
        <v>1</v>
      </c>
      <c r="O422" s="18">
        <v>730</v>
      </c>
    </row>
    <row r="423" spans="1:15" x14ac:dyDescent="0.25">
      <c r="A423" s="20" t="s">
        <v>727</v>
      </c>
      <c r="C423" s="13" t="s">
        <v>728</v>
      </c>
      <c r="D423" s="14" t="s">
        <v>3176</v>
      </c>
      <c r="E423" s="12" t="s">
        <v>4</v>
      </c>
      <c r="F423" s="12"/>
      <c r="G423" s="12" t="s">
        <v>5</v>
      </c>
      <c r="H423" s="12"/>
      <c r="I423" s="15" t="s">
        <v>5</v>
      </c>
      <c r="J423" s="15">
        <v>148.37</v>
      </c>
      <c r="K423" s="16">
        <v>144.36000000000001</v>
      </c>
      <c r="L423" s="15"/>
      <c r="M423" s="17"/>
      <c r="N423" s="18">
        <v>1</v>
      </c>
      <c r="O423" s="18">
        <v>730</v>
      </c>
    </row>
    <row r="424" spans="1:15" ht="30" x14ac:dyDescent="0.25">
      <c r="A424" s="20" t="s">
        <v>729</v>
      </c>
      <c r="C424" s="13" t="s">
        <v>730</v>
      </c>
      <c r="D424" s="14" t="s">
        <v>3176</v>
      </c>
      <c r="E424" s="12" t="s">
        <v>4</v>
      </c>
      <c r="F424" s="12"/>
      <c r="G424" s="12" t="s">
        <v>5</v>
      </c>
      <c r="H424" s="12"/>
      <c r="I424" s="15" t="s">
        <v>5</v>
      </c>
      <c r="J424" s="15">
        <v>113.51</v>
      </c>
      <c r="K424" s="16">
        <v>110.45</v>
      </c>
      <c r="L424" s="15"/>
      <c r="M424" s="17"/>
      <c r="N424" s="18">
        <v>1</v>
      </c>
      <c r="O424" s="18">
        <v>730</v>
      </c>
    </row>
    <row r="425" spans="1:15" x14ac:dyDescent="0.25">
      <c r="A425" s="20" t="s">
        <v>731</v>
      </c>
      <c r="C425" s="13" t="s">
        <v>732</v>
      </c>
      <c r="D425" s="14" t="s">
        <v>3176</v>
      </c>
      <c r="E425" s="12" t="s">
        <v>4</v>
      </c>
      <c r="F425" s="12"/>
      <c r="G425" s="12" t="s">
        <v>5</v>
      </c>
      <c r="H425" s="12"/>
      <c r="I425" s="15" t="s">
        <v>5</v>
      </c>
      <c r="J425" s="15">
        <v>162.24</v>
      </c>
      <c r="K425" s="16">
        <v>157.86000000000001</v>
      </c>
      <c r="L425" s="15"/>
      <c r="M425" s="17"/>
      <c r="N425" s="18">
        <v>1</v>
      </c>
      <c r="O425" s="18">
        <v>730</v>
      </c>
    </row>
    <row r="426" spans="1:15" x14ac:dyDescent="0.25">
      <c r="A426" s="20" t="s">
        <v>733</v>
      </c>
      <c r="C426" s="13" t="s">
        <v>734</v>
      </c>
      <c r="D426" s="14" t="s">
        <v>3176</v>
      </c>
      <c r="E426" s="12" t="s">
        <v>4</v>
      </c>
      <c r="F426" s="12"/>
      <c r="G426" s="12" t="s">
        <v>5</v>
      </c>
      <c r="H426" s="12"/>
      <c r="I426" s="15" t="s">
        <v>5</v>
      </c>
      <c r="J426" s="15">
        <v>70.13</v>
      </c>
      <c r="K426" s="16">
        <v>68.239999999999995</v>
      </c>
      <c r="L426" s="15"/>
      <c r="M426" s="17"/>
      <c r="N426" s="18">
        <v>1</v>
      </c>
      <c r="O426" s="18">
        <v>730</v>
      </c>
    </row>
    <row r="427" spans="1:15" x14ac:dyDescent="0.25">
      <c r="A427" s="11" t="s">
        <v>735</v>
      </c>
      <c r="C427" s="13" t="s">
        <v>736</v>
      </c>
      <c r="D427" s="14" t="s">
        <v>3176</v>
      </c>
      <c r="E427" s="12" t="s">
        <v>4</v>
      </c>
      <c r="F427" s="12"/>
      <c r="G427" s="12" t="s">
        <v>5</v>
      </c>
      <c r="H427" s="12"/>
      <c r="I427" s="15" t="s">
        <v>4</v>
      </c>
      <c r="J427" s="15">
        <v>17.899999999999999</v>
      </c>
      <c r="K427" s="16">
        <v>17.420000000000002</v>
      </c>
      <c r="L427" s="15"/>
      <c r="M427" s="17"/>
      <c r="N427" s="18">
        <v>1</v>
      </c>
      <c r="O427" s="18">
        <v>60</v>
      </c>
    </row>
    <row r="428" spans="1:15" x14ac:dyDescent="0.25">
      <c r="A428" s="20" t="s">
        <v>737</v>
      </c>
      <c r="C428" s="13" t="s">
        <v>738</v>
      </c>
      <c r="D428" s="14" t="s">
        <v>3176</v>
      </c>
      <c r="E428" s="12" t="s">
        <v>4</v>
      </c>
      <c r="F428" s="12"/>
      <c r="G428" s="12" t="s">
        <v>5</v>
      </c>
      <c r="H428" s="12"/>
      <c r="I428" s="15" t="s">
        <v>4</v>
      </c>
      <c r="J428" s="15">
        <v>62.12</v>
      </c>
      <c r="K428" s="16">
        <v>60.44</v>
      </c>
      <c r="L428" s="15"/>
      <c r="M428" s="17"/>
      <c r="N428" s="18">
        <v>1</v>
      </c>
      <c r="O428" s="18">
        <v>60</v>
      </c>
    </row>
    <row r="429" spans="1:15" ht="30" x14ac:dyDescent="0.25">
      <c r="A429" s="20" t="s">
        <v>739</v>
      </c>
      <c r="C429" s="13" t="s">
        <v>740</v>
      </c>
      <c r="D429" s="14" t="s">
        <v>3176</v>
      </c>
      <c r="E429" s="12" t="s">
        <v>4</v>
      </c>
      <c r="F429" s="12"/>
      <c r="G429" s="12" t="s">
        <v>5</v>
      </c>
      <c r="H429" s="12"/>
      <c r="I429" s="15" t="s">
        <v>4</v>
      </c>
      <c r="J429" s="15">
        <v>23.91</v>
      </c>
      <c r="K429" s="16">
        <v>23.26</v>
      </c>
      <c r="L429" s="15"/>
      <c r="M429" s="17"/>
      <c r="N429" s="18">
        <v>1</v>
      </c>
      <c r="O429" s="18">
        <v>365</v>
      </c>
    </row>
    <row r="430" spans="1:15" x14ac:dyDescent="0.25">
      <c r="A430" s="20" t="s">
        <v>741</v>
      </c>
      <c r="C430" s="13" t="s">
        <v>742</v>
      </c>
      <c r="D430" s="14" t="s">
        <v>3176</v>
      </c>
      <c r="E430" s="12" t="s">
        <v>4</v>
      </c>
      <c r="F430" s="12"/>
      <c r="G430" s="12" t="s">
        <v>5</v>
      </c>
      <c r="H430" s="12"/>
      <c r="I430" s="15" t="s">
        <v>5</v>
      </c>
      <c r="J430" s="15">
        <f>K430*0.027+K430</f>
        <v>9.3765100000000015</v>
      </c>
      <c r="K430" s="16">
        <v>9.1300000000000008</v>
      </c>
      <c r="L430" s="15"/>
      <c r="M430" s="17"/>
      <c r="N430" s="18">
        <v>4</v>
      </c>
      <c r="O430" s="18">
        <v>60</v>
      </c>
    </row>
    <row r="431" spans="1:15" ht="30" x14ac:dyDescent="0.25">
      <c r="A431" s="20" t="s">
        <v>743</v>
      </c>
      <c r="C431" s="13" t="s">
        <v>744</v>
      </c>
      <c r="D431" s="14" t="s">
        <v>3176</v>
      </c>
      <c r="E431" s="12" t="s">
        <v>629</v>
      </c>
      <c r="F431" s="12"/>
      <c r="G431" s="12" t="s">
        <v>5</v>
      </c>
      <c r="H431" s="12"/>
      <c r="I431" s="15" t="s">
        <v>5</v>
      </c>
      <c r="J431" s="15">
        <v>7509.03</v>
      </c>
      <c r="K431" s="16">
        <v>7306.29</v>
      </c>
      <c r="L431" s="15">
        <f>M431*0.027+M431</f>
        <v>750.35700999999995</v>
      </c>
      <c r="M431" s="17">
        <v>730.63</v>
      </c>
      <c r="N431" s="18"/>
      <c r="O431" s="18"/>
    </row>
    <row r="432" spans="1:15" x14ac:dyDescent="0.25">
      <c r="A432" s="20" t="s">
        <v>745</v>
      </c>
      <c r="C432" s="13" t="s">
        <v>746</v>
      </c>
      <c r="D432" s="14" t="s">
        <v>3176</v>
      </c>
      <c r="E432" s="12" t="s">
        <v>629</v>
      </c>
      <c r="F432" s="12"/>
      <c r="G432" s="12" t="s">
        <v>5</v>
      </c>
      <c r="H432" s="12"/>
      <c r="I432" s="15" t="s">
        <v>5</v>
      </c>
      <c r="J432" s="15">
        <v>29265.86</v>
      </c>
      <c r="K432" s="16">
        <v>28475.68</v>
      </c>
      <c r="L432" s="15">
        <f>M432*0.027+M432</f>
        <v>2924.4441200000001</v>
      </c>
      <c r="M432" s="17">
        <v>2847.56</v>
      </c>
      <c r="N432" s="18"/>
      <c r="O432" s="18"/>
    </row>
    <row r="433" spans="1:15" x14ac:dyDescent="0.25">
      <c r="A433" s="20" t="s">
        <v>747</v>
      </c>
      <c r="C433" s="13" t="s">
        <v>748</v>
      </c>
      <c r="D433" s="14" t="s">
        <v>3176</v>
      </c>
      <c r="E433" s="12" t="s">
        <v>4</v>
      </c>
      <c r="F433" s="12"/>
      <c r="G433" s="12" t="s">
        <v>5</v>
      </c>
      <c r="H433" s="12"/>
      <c r="I433" s="15" t="s">
        <v>5</v>
      </c>
      <c r="J433" s="15">
        <v>292.14999999999998</v>
      </c>
      <c r="K433" s="16">
        <v>284.26</v>
      </c>
      <c r="L433" s="15"/>
      <c r="M433" s="17"/>
      <c r="N433" s="18">
        <v>1</v>
      </c>
      <c r="O433" s="18">
        <v>730</v>
      </c>
    </row>
    <row r="434" spans="1:15" ht="30" x14ac:dyDescent="0.25">
      <c r="A434" s="20" t="s">
        <v>749</v>
      </c>
      <c r="C434" s="13" t="s">
        <v>750</v>
      </c>
      <c r="D434" s="14" t="s">
        <v>3176</v>
      </c>
      <c r="E434" s="12" t="s">
        <v>4</v>
      </c>
      <c r="F434" s="12"/>
      <c r="G434" s="12" t="s">
        <v>5</v>
      </c>
      <c r="H434" s="12"/>
      <c r="I434" s="15" t="s">
        <v>5</v>
      </c>
      <c r="J434" s="15">
        <v>101.12</v>
      </c>
      <c r="K434" s="16">
        <v>98.39</v>
      </c>
      <c r="L434" s="15"/>
      <c r="M434" s="17"/>
      <c r="N434" s="18">
        <v>1</v>
      </c>
      <c r="O434" s="18">
        <v>730</v>
      </c>
    </row>
    <row r="435" spans="1:15" ht="30" x14ac:dyDescent="0.25">
      <c r="A435" s="20" t="s">
        <v>751</v>
      </c>
      <c r="C435" s="13" t="s">
        <v>752</v>
      </c>
      <c r="D435" s="14" t="s">
        <v>3176</v>
      </c>
      <c r="E435" s="12" t="s">
        <v>5</v>
      </c>
      <c r="F435" s="12"/>
      <c r="G435" s="12" t="s">
        <v>5</v>
      </c>
      <c r="H435" s="12"/>
      <c r="I435" s="15" t="s">
        <v>5</v>
      </c>
      <c r="J435" s="15">
        <v>48.51</v>
      </c>
      <c r="K435" s="16">
        <v>47.2</v>
      </c>
      <c r="L435" s="15"/>
      <c r="M435" s="17"/>
      <c r="N435" s="18"/>
      <c r="O435" s="18"/>
    </row>
    <row r="436" spans="1:15" ht="30" x14ac:dyDescent="0.25">
      <c r="A436" s="20" t="s">
        <v>753</v>
      </c>
      <c r="C436" s="13" t="s">
        <v>754</v>
      </c>
      <c r="D436" s="14" t="s">
        <v>3176</v>
      </c>
      <c r="E436" s="12" t="s">
        <v>4</v>
      </c>
      <c r="F436" s="12"/>
      <c r="G436" s="12" t="s">
        <v>5</v>
      </c>
      <c r="H436" s="12"/>
      <c r="I436" s="15" t="s">
        <v>5</v>
      </c>
      <c r="J436" s="15">
        <v>16.920000000000002</v>
      </c>
      <c r="K436" s="16">
        <v>16.46</v>
      </c>
      <c r="L436" s="15"/>
      <c r="M436" s="17"/>
      <c r="N436" s="18">
        <v>2</v>
      </c>
      <c r="O436" s="18">
        <v>365</v>
      </c>
    </row>
    <row r="437" spans="1:15" x14ac:dyDescent="0.25">
      <c r="A437" s="20" t="s">
        <v>755</v>
      </c>
      <c r="C437" s="13" t="s">
        <v>756</v>
      </c>
      <c r="D437" s="14" t="s">
        <v>3176</v>
      </c>
      <c r="E437" s="12" t="s">
        <v>4</v>
      </c>
      <c r="F437" s="12"/>
      <c r="G437" s="12" t="s">
        <v>5</v>
      </c>
      <c r="H437" s="12"/>
      <c r="I437" s="15" t="s">
        <v>5</v>
      </c>
      <c r="J437" s="15">
        <v>32.89</v>
      </c>
      <c r="K437" s="16">
        <v>32</v>
      </c>
      <c r="L437" s="15"/>
      <c r="M437" s="17"/>
      <c r="N437" s="22">
        <v>1</v>
      </c>
      <c r="O437" s="22">
        <v>1095</v>
      </c>
    </row>
    <row r="438" spans="1:15" ht="30" x14ac:dyDescent="0.25">
      <c r="A438" s="20" t="s">
        <v>757</v>
      </c>
      <c r="C438" s="13" t="s">
        <v>758</v>
      </c>
      <c r="D438" s="14" t="s">
        <v>3176</v>
      </c>
      <c r="E438" s="12" t="s">
        <v>626</v>
      </c>
      <c r="F438" s="12"/>
      <c r="G438" s="12" t="s">
        <v>5</v>
      </c>
      <c r="H438" s="12"/>
      <c r="I438" s="15" t="s">
        <v>5</v>
      </c>
      <c r="J438" s="15"/>
      <c r="K438" s="16"/>
      <c r="L438" s="15">
        <v>56.13</v>
      </c>
      <c r="M438" s="17">
        <v>54.61</v>
      </c>
      <c r="N438" s="18" t="s">
        <v>3221</v>
      </c>
      <c r="O438" s="18"/>
    </row>
    <row r="439" spans="1:15" x14ac:dyDescent="0.25">
      <c r="A439" s="20" t="s">
        <v>759</v>
      </c>
      <c r="C439" s="13" t="s">
        <v>760</v>
      </c>
      <c r="D439" s="14" t="s">
        <v>3176</v>
      </c>
      <c r="E439" s="12" t="s">
        <v>4</v>
      </c>
      <c r="F439" s="12"/>
      <c r="G439" s="12" t="s">
        <v>5</v>
      </c>
      <c r="H439" s="12"/>
      <c r="I439" s="15" t="s">
        <v>5</v>
      </c>
      <c r="J439" s="15">
        <v>173.99</v>
      </c>
      <c r="K439" s="16">
        <v>169.29</v>
      </c>
      <c r="L439" s="15"/>
      <c r="M439" s="17"/>
      <c r="N439" s="22">
        <v>1</v>
      </c>
      <c r="O439" s="22">
        <v>1095</v>
      </c>
    </row>
    <row r="440" spans="1:15" x14ac:dyDescent="0.25">
      <c r="A440" s="20" t="s">
        <v>761</v>
      </c>
      <c r="C440" s="13" t="s">
        <v>762</v>
      </c>
      <c r="D440" s="14" t="s">
        <v>3176</v>
      </c>
      <c r="E440" s="12" t="s">
        <v>4</v>
      </c>
      <c r="F440" s="12"/>
      <c r="G440" s="12" t="s">
        <v>5</v>
      </c>
      <c r="H440" s="12"/>
      <c r="I440" s="15" t="s">
        <v>5</v>
      </c>
      <c r="J440" s="15">
        <v>22.16</v>
      </c>
      <c r="K440" s="16">
        <v>21.56</v>
      </c>
      <c r="L440" s="15"/>
      <c r="M440" s="17"/>
      <c r="N440" s="18">
        <v>1</v>
      </c>
      <c r="O440" s="18">
        <v>365</v>
      </c>
    </row>
    <row r="441" spans="1:15" x14ac:dyDescent="0.25">
      <c r="A441" s="20" t="s">
        <v>763</v>
      </c>
      <c r="C441" s="13" t="s">
        <v>764</v>
      </c>
      <c r="D441" s="14" t="s">
        <v>3176</v>
      </c>
      <c r="E441" s="12" t="s">
        <v>4</v>
      </c>
      <c r="F441" s="12"/>
      <c r="G441" s="12" t="s">
        <v>5</v>
      </c>
      <c r="H441" s="12"/>
      <c r="I441" s="15" t="s">
        <v>5</v>
      </c>
      <c r="J441" s="15">
        <v>41.4</v>
      </c>
      <c r="K441" s="16">
        <v>40.28</v>
      </c>
      <c r="L441" s="15"/>
      <c r="M441" s="17"/>
      <c r="N441" s="18">
        <v>1</v>
      </c>
      <c r="O441" s="18">
        <v>365</v>
      </c>
    </row>
    <row r="442" spans="1:15" ht="30" x14ac:dyDescent="0.25">
      <c r="A442" s="20" t="s">
        <v>765</v>
      </c>
      <c r="C442" s="13" t="s">
        <v>766</v>
      </c>
      <c r="D442" s="14" t="s">
        <v>3176</v>
      </c>
      <c r="E442" s="12" t="s">
        <v>5</v>
      </c>
      <c r="F442" s="12"/>
      <c r="G442" s="12" t="s">
        <v>5</v>
      </c>
      <c r="H442" s="12"/>
      <c r="I442" s="15" t="s">
        <v>5</v>
      </c>
      <c r="J442" s="15">
        <v>321.23</v>
      </c>
      <c r="K442" s="16">
        <v>312.56</v>
      </c>
      <c r="L442" s="15"/>
      <c r="M442" s="17"/>
      <c r="N442" s="18"/>
      <c r="O442" s="18"/>
    </row>
    <row r="443" spans="1:15" ht="30" x14ac:dyDescent="0.25">
      <c r="A443" s="20" t="s">
        <v>767</v>
      </c>
      <c r="C443" s="13" t="s">
        <v>768</v>
      </c>
      <c r="D443" s="14" t="s">
        <v>3176</v>
      </c>
      <c r="E443" s="12" t="s">
        <v>4</v>
      </c>
      <c r="F443" s="12"/>
      <c r="G443" s="12" t="s">
        <v>5</v>
      </c>
      <c r="H443" s="12"/>
      <c r="I443" s="15" t="s">
        <v>5</v>
      </c>
      <c r="J443" s="15">
        <v>145.36000000000001</v>
      </c>
      <c r="K443" s="16">
        <v>141.44</v>
      </c>
      <c r="L443" s="15"/>
      <c r="M443" s="17"/>
      <c r="N443" s="22">
        <v>1</v>
      </c>
      <c r="O443" s="22">
        <v>1095</v>
      </c>
    </row>
    <row r="444" spans="1:15" x14ac:dyDescent="0.25">
      <c r="A444" s="20" t="s">
        <v>769</v>
      </c>
      <c r="C444" s="13" t="s">
        <v>770</v>
      </c>
      <c r="D444" s="14" t="s">
        <v>3176</v>
      </c>
      <c r="E444" s="12" t="s">
        <v>5</v>
      </c>
      <c r="F444" s="12"/>
      <c r="G444" s="12" t="s">
        <v>5</v>
      </c>
      <c r="H444" s="12"/>
      <c r="I444" s="15" t="s">
        <v>5</v>
      </c>
      <c r="J444" s="15">
        <v>151.33000000000001</v>
      </c>
      <c r="K444" s="16">
        <v>147.24</v>
      </c>
      <c r="L444" s="15"/>
      <c r="M444" s="17"/>
      <c r="N444" s="18"/>
      <c r="O444" s="18"/>
    </row>
    <row r="445" spans="1:15" x14ac:dyDescent="0.25">
      <c r="A445" s="20" t="s">
        <v>771</v>
      </c>
      <c r="C445" s="13" t="s">
        <v>772</v>
      </c>
      <c r="D445" s="14" t="s">
        <v>3176</v>
      </c>
      <c r="E445" s="12" t="s">
        <v>5</v>
      </c>
      <c r="F445" s="12"/>
      <c r="G445" s="12" t="s">
        <v>5</v>
      </c>
      <c r="H445" s="12"/>
      <c r="I445" s="15" t="s">
        <v>5</v>
      </c>
      <c r="J445" s="15">
        <v>411.26</v>
      </c>
      <c r="K445" s="16">
        <v>400.16</v>
      </c>
      <c r="L445" s="15"/>
      <c r="M445" s="17"/>
      <c r="N445" s="18"/>
      <c r="O445" s="18"/>
    </row>
    <row r="446" spans="1:15" ht="30" x14ac:dyDescent="0.25">
      <c r="A446" s="20" t="s">
        <v>773</v>
      </c>
      <c r="C446" s="13" t="s">
        <v>774</v>
      </c>
      <c r="D446" s="14" t="s">
        <v>3176</v>
      </c>
      <c r="E446" s="12" t="s">
        <v>4</v>
      </c>
      <c r="F446" s="12"/>
      <c r="G446" s="12" t="s">
        <v>5</v>
      </c>
      <c r="H446" s="12"/>
      <c r="I446" s="15" t="s">
        <v>4</v>
      </c>
      <c r="J446" s="15">
        <v>108.48</v>
      </c>
      <c r="K446" s="16">
        <v>105.55</v>
      </c>
      <c r="L446" s="15"/>
      <c r="M446" s="17"/>
      <c r="N446" s="18">
        <v>2</v>
      </c>
      <c r="O446" s="18">
        <v>730</v>
      </c>
    </row>
    <row r="447" spans="1:15" x14ac:dyDescent="0.25">
      <c r="A447" s="20" t="s">
        <v>775</v>
      </c>
      <c r="C447" s="13" t="s">
        <v>776</v>
      </c>
      <c r="D447" s="14" t="s">
        <v>3176</v>
      </c>
      <c r="E447" s="12" t="s">
        <v>4</v>
      </c>
      <c r="F447" s="12"/>
      <c r="G447" s="12" t="s">
        <v>5</v>
      </c>
      <c r="H447" s="12"/>
      <c r="I447" s="15" t="s">
        <v>4</v>
      </c>
      <c r="J447" s="15">
        <v>14.3</v>
      </c>
      <c r="K447" s="16">
        <v>13.91</v>
      </c>
      <c r="L447" s="15"/>
      <c r="M447" s="17"/>
      <c r="N447" s="18">
        <v>2</v>
      </c>
      <c r="O447" s="18">
        <v>365</v>
      </c>
    </row>
    <row r="448" spans="1:15" x14ac:dyDescent="0.25">
      <c r="A448" s="20" t="s">
        <v>777</v>
      </c>
      <c r="C448" s="13" t="s">
        <v>778</v>
      </c>
      <c r="D448" s="14" t="s">
        <v>3176</v>
      </c>
      <c r="E448" s="12" t="s">
        <v>4</v>
      </c>
      <c r="F448" s="12"/>
      <c r="G448" s="12" t="s">
        <v>5</v>
      </c>
      <c r="H448" s="12"/>
      <c r="I448" s="15" t="s">
        <v>4</v>
      </c>
      <c r="J448" s="15">
        <v>24.46</v>
      </c>
      <c r="K448" s="16">
        <v>23.8</v>
      </c>
      <c r="L448" s="15"/>
      <c r="M448" s="17"/>
      <c r="N448" s="18">
        <v>1</v>
      </c>
      <c r="O448" s="18">
        <v>365</v>
      </c>
    </row>
    <row r="449" spans="1:15" x14ac:dyDescent="0.25">
      <c r="A449" s="20" t="s">
        <v>779</v>
      </c>
      <c r="C449" s="13" t="s">
        <v>780</v>
      </c>
      <c r="D449" s="14" t="s">
        <v>3176</v>
      </c>
      <c r="E449" s="12" t="s">
        <v>4</v>
      </c>
      <c r="F449" s="12"/>
      <c r="G449" s="12" t="s">
        <v>5</v>
      </c>
      <c r="H449" s="12"/>
      <c r="I449" s="15" t="s">
        <v>4</v>
      </c>
      <c r="J449" s="15">
        <v>29.13</v>
      </c>
      <c r="K449" s="16">
        <v>28.34</v>
      </c>
      <c r="L449" s="15"/>
      <c r="M449" s="17"/>
      <c r="N449" s="18">
        <v>2</v>
      </c>
      <c r="O449" s="18">
        <v>365</v>
      </c>
    </row>
    <row r="450" spans="1:15" x14ac:dyDescent="0.25">
      <c r="A450" s="20" t="s">
        <v>781</v>
      </c>
      <c r="C450" s="13" t="s">
        <v>782</v>
      </c>
      <c r="D450" s="14" t="s">
        <v>3176</v>
      </c>
      <c r="E450" s="12" t="s">
        <v>4</v>
      </c>
      <c r="F450" s="12"/>
      <c r="G450" s="12" t="s">
        <v>5</v>
      </c>
      <c r="H450" s="12"/>
      <c r="I450" s="15" t="s">
        <v>4</v>
      </c>
      <c r="J450" s="15">
        <v>21.23</v>
      </c>
      <c r="K450" s="16">
        <v>20.66</v>
      </c>
      <c r="L450" s="15"/>
      <c r="M450" s="17"/>
      <c r="N450" s="18">
        <v>1</v>
      </c>
      <c r="O450" s="18">
        <v>365</v>
      </c>
    </row>
    <row r="451" spans="1:15" x14ac:dyDescent="0.25">
      <c r="A451" s="20" t="s">
        <v>783</v>
      </c>
      <c r="C451" s="13" t="s">
        <v>784</v>
      </c>
      <c r="D451" s="14" t="s">
        <v>3176</v>
      </c>
      <c r="E451" s="12" t="s">
        <v>4</v>
      </c>
      <c r="F451" s="12"/>
      <c r="G451" s="12" t="s">
        <v>5</v>
      </c>
      <c r="H451" s="12"/>
      <c r="I451" s="15" t="s">
        <v>4</v>
      </c>
      <c r="J451" s="15">
        <v>38.99</v>
      </c>
      <c r="K451" s="16">
        <v>37.94</v>
      </c>
      <c r="L451" s="15"/>
      <c r="M451" s="17"/>
      <c r="N451" s="18">
        <v>1</v>
      </c>
      <c r="O451" s="18">
        <v>365</v>
      </c>
    </row>
    <row r="452" spans="1:15" ht="30" x14ac:dyDescent="0.25">
      <c r="A452" s="20" t="s">
        <v>785</v>
      </c>
      <c r="C452" s="13" t="s">
        <v>786</v>
      </c>
      <c r="D452" s="14" t="s">
        <v>3176</v>
      </c>
      <c r="E452" s="12" t="s">
        <v>4</v>
      </c>
      <c r="F452" s="12"/>
      <c r="G452" s="12" t="s">
        <v>5</v>
      </c>
      <c r="H452" s="12"/>
      <c r="I452" s="15" t="s">
        <v>4</v>
      </c>
      <c r="J452" s="15">
        <v>58.26</v>
      </c>
      <c r="K452" s="16">
        <v>56.69</v>
      </c>
      <c r="L452" s="15"/>
      <c r="M452" s="17"/>
      <c r="N452" s="22">
        <v>1</v>
      </c>
      <c r="O452" s="22">
        <v>1095</v>
      </c>
    </row>
    <row r="453" spans="1:15" ht="30" x14ac:dyDescent="0.25">
      <c r="A453" s="20" t="s">
        <v>787</v>
      </c>
      <c r="C453" s="13" t="s">
        <v>3402</v>
      </c>
      <c r="D453" s="14" t="s">
        <v>3176</v>
      </c>
      <c r="E453" s="12" t="s">
        <v>4</v>
      </c>
      <c r="F453" s="12"/>
      <c r="G453" s="12" t="s">
        <v>5</v>
      </c>
      <c r="H453" s="12"/>
      <c r="I453" s="15" t="s">
        <v>4</v>
      </c>
      <c r="J453" s="15">
        <v>108.48</v>
      </c>
      <c r="K453" s="16">
        <v>105.55</v>
      </c>
      <c r="L453" s="15"/>
      <c r="M453" s="17"/>
      <c r="N453" s="22">
        <v>1</v>
      </c>
      <c r="O453" s="22">
        <v>1095</v>
      </c>
    </row>
    <row r="454" spans="1:15" ht="30" x14ac:dyDescent="0.25">
      <c r="A454" s="20" t="s">
        <v>788</v>
      </c>
      <c r="C454" s="13" t="s">
        <v>3403</v>
      </c>
      <c r="D454" s="14" t="s">
        <v>3176</v>
      </c>
      <c r="E454" s="12" t="s">
        <v>4</v>
      </c>
      <c r="F454" s="12"/>
      <c r="G454" s="12" t="s">
        <v>5</v>
      </c>
      <c r="H454" s="12"/>
      <c r="I454" s="15" t="s">
        <v>4</v>
      </c>
      <c r="J454" s="15">
        <v>418.45</v>
      </c>
      <c r="K454" s="16">
        <v>407.15</v>
      </c>
      <c r="L454" s="15"/>
      <c r="M454" s="17"/>
      <c r="N454" s="22">
        <v>1</v>
      </c>
      <c r="O454" s="22">
        <v>1095</v>
      </c>
    </row>
    <row r="455" spans="1:15" ht="30" x14ac:dyDescent="0.25">
      <c r="A455" s="20" t="s">
        <v>789</v>
      </c>
      <c r="C455" s="13" t="s">
        <v>790</v>
      </c>
      <c r="D455" s="14" t="s">
        <v>3176</v>
      </c>
      <c r="E455" s="12" t="s">
        <v>4</v>
      </c>
      <c r="F455" s="12"/>
      <c r="G455" s="12" t="s">
        <v>5</v>
      </c>
      <c r="H455" s="12"/>
      <c r="I455" s="15" t="s">
        <v>5</v>
      </c>
      <c r="J455" s="15">
        <v>21.79</v>
      </c>
      <c r="K455" s="16">
        <v>21.2</v>
      </c>
      <c r="L455" s="15"/>
      <c r="M455" s="17"/>
      <c r="N455" s="18">
        <v>1</v>
      </c>
      <c r="O455" s="18">
        <v>365</v>
      </c>
    </row>
    <row r="456" spans="1:15" ht="30" x14ac:dyDescent="0.25">
      <c r="A456" s="20" t="s">
        <v>791</v>
      </c>
      <c r="C456" s="13" t="s">
        <v>792</v>
      </c>
      <c r="D456" s="14" t="s">
        <v>3176</v>
      </c>
      <c r="E456" s="12" t="s">
        <v>629</v>
      </c>
      <c r="F456" s="12"/>
      <c r="G456" s="12" t="s">
        <v>5</v>
      </c>
      <c r="H456" s="12"/>
      <c r="I456" s="15" t="s">
        <v>5</v>
      </c>
      <c r="J456" s="15">
        <v>590.44000000000005</v>
      </c>
      <c r="K456" s="16">
        <v>574.5</v>
      </c>
      <c r="L456" s="15">
        <f>M456*0.027+M456</f>
        <v>59.001150000000003</v>
      </c>
      <c r="M456" s="17">
        <v>57.45</v>
      </c>
      <c r="N456" s="18"/>
      <c r="O456" s="18"/>
    </row>
    <row r="457" spans="1:15" ht="30" x14ac:dyDescent="0.25">
      <c r="A457" s="20" t="s">
        <v>793</v>
      </c>
      <c r="C457" s="13" t="s">
        <v>794</v>
      </c>
      <c r="D457" s="14" t="s">
        <v>3176</v>
      </c>
      <c r="E457" s="12" t="s">
        <v>629</v>
      </c>
      <c r="F457" s="12"/>
      <c r="G457" s="12" t="s">
        <v>5</v>
      </c>
      <c r="H457" s="12"/>
      <c r="I457" s="15" t="s">
        <v>5</v>
      </c>
      <c r="J457" s="15">
        <v>697.41</v>
      </c>
      <c r="K457" s="16">
        <v>678.58</v>
      </c>
      <c r="L457" s="15">
        <v>69.69</v>
      </c>
      <c r="M457" s="17">
        <v>67.849999999999994</v>
      </c>
      <c r="N457" s="18"/>
      <c r="O457" s="18"/>
    </row>
    <row r="458" spans="1:15" ht="30" x14ac:dyDescent="0.25">
      <c r="A458" s="20" t="s">
        <v>795</v>
      </c>
      <c r="C458" s="13" t="s">
        <v>796</v>
      </c>
      <c r="D458" s="14" t="s">
        <v>3176</v>
      </c>
      <c r="E458" s="12" t="s">
        <v>629</v>
      </c>
      <c r="F458" s="12"/>
      <c r="G458" s="12" t="s">
        <v>5</v>
      </c>
      <c r="H458" s="12"/>
      <c r="I458" s="15" t="s">
        <v>5</v>
      </c>
      <c r="J458" s="15">
        <v>677.64</v>
      </c>
      <c r="K458" s="16">
        <v>659.34</v>
      </c>
      <c r="L458" s="15">
        <f>M458*0.027+M458</f>
        <v>67.71011</v>
      </c>
      <c r="M458" s="17">
        <v>65.930000000000007</v>
      </c>
      <c r="N458" s="18"/>
      <c r="O458" s="18"/>
    </row>
    <row r="459" spans="1:15" ht="30" x14ac:dyDescent="0.25">
      <c r="A459" s="11" t="s">
        <v>797</v>
      </c>
      <c r="C459" s="13" t="s">
        <v>798</v>
      </c>
      <c r="D459" s="14" t="s">
        <v>3176</v>
      </c>
      <c r="E459" s="12" t="s">
        <v>629</v>
      </c>
      <c r="F459" s="12"/>
      <c r="G459" s="12" t="s">
        <v>5</v>
      </c>
      <c r="H459" s="12"/>
      <c r="I459" s="15" t="s">
        <v>5</v>
      </c>
      <c r="J459" s="15">
        <v>581.22</v>
      </c>
      <c r="K459" s="16">
        <v>565.53</v>
      </c>
      <c r="L459" s="15">
        <v>58.12</v>
      </c>
      <c r="M459" s="17">
        <v>56.55</v>
      </c>
      <c r="N459" s="18"/>
      <c r="O459" s="18"/>
    </row>
    <row r="460" spans="1:15" ht="30" x14ac:dyDescent="0.25">
      <c r="A460" s="20" t="s">
        <v>799</v>
      </c>
      <c r="C460" s="13" t="s">
        <v>800</v>
      </c>
      <c r="D460" s="14" t="s">
        <v>3176</v>
      </c>
      <c r="E460" s="12" t="s">
        <v>629</v>
      </c>
      <c r="F460" s="12"/>
      <c r="G460" s="12" t="s">
        <v>5</v>
      </c>
      <c r="H460" s="12"/>
      <c r="I460" s="15" t="s">
        <v>5</v>
      </c>
      <c r="J460" s="15">
        <v>887.99</v>
      </c>
      <c r="K460" s="16">
        <v>864.01</v>
      </c>
      <c r="L460" s="15">
        <v>88.8</v>
      </c>
      <c r="M460" s="17">
        <v>86.4</v>
      </c>
      <c r="N460" s="18"/>
      <c r="O460" s="18"/>
    </row>
    <row r="461" spans="1:15" ht="30" x14ac:dyDescent="0.25">
      <c r="A461" s="20" t="s">
        <v>801</v>
      </c>
      <c r="C461" s="13" t="s">
        <v>802</v>
      </c>
      <c r="D461" s="14" t="s">
        <v>3176</v>
      </c>
      <c r="E461" s="12" t="s">
        <v>629</v>
      </c>
      <c r="F461" s="12"/>
      <c r="G461" s="12" t="s">
        <v>5</v>
      </c>
      <c r="H461" s="12"/>
      <c r="I461" s="15" t="s">
        <v>5</v>
      </c>
      <c r="J461" s="15">
        <v>745.99</v>
      </c>
      <c r="K461" s="16">
        <v>725.85</v>
      </c>
      <c r="L461" s="15">
        <v>74.599999999999994</v>
      </c>
      <c r="M461" s="17">
        <v>72.58</v>
      </c>
      <c r="N461" s="18"/>
      <c r="O461" s="18"/>
    </row>
    <row r="462" spans="1:15" ht="30" x14ac:dyDescent="0.25">
      <c r="A462" s="20" t="s">
        <v>803</v>
      </c>
      <c r="C462" s="13" t="s">
        <v>804</v>
      </c>
      <c r="D462" s="14" t="s">
        <v>3176</v>
      </c>
      <c r="E462" s="12" t="s">
        <v>629</v>
      </c>
      <c r="F462" s="12"/>
      <c r="G462" s="12" t="s">
        <v>5</v>
      </c>
      <c r="H462" s="12"/>
      <c r="I462" s="15" t="s">
        <v>5</v>
      </c>
      <c r="J462" s="15">
        <v>1036.52</v>
      </c>
      <c r="K462" s="16">
        <v>1008.53</v>
      </c>
      <c r="L462" s="15">
        <v>103.65</v>
      </c>
      <c r="M462" s="17">
        <v>100.85</v>
      </c>
      <c r="N462" s="18"/>
      <c r="O462" s="18"/>
    </row>
    <row r="463" spans="1:15" ht="30" x14ac:dyDescent="0.25">
      <c r="A463" s="20" t="s">
        <v>805</v>
      </c>
      <c r="C463" s="13" t="s">
        <v>806</v>
      </c>
      <c r="D463" s="14" t="s">
        <v>3176</v>
      </c>
      <c r="E463" s="12" t="s">
        <v>629</v>
      </c>
      <c r="F463" s="12"/>
      <c r="G463" s="12" t="s">
        <v>5</v>
      </c>
      <c r="H463" s="12"/>
      <c r="I463" s="15" t="s">
        <v>5</v>
      </c>
      <c r="J463" s="15">
        <v>1032.74</v>
      </c>
      <c r="K463" s="16">
        <v>1004.86</v>
      </c>
      <c r="L463" s="15">
        <v>103.19</v>
      </c>
      <c r="M463" s="17">
        <v>100.48</v>
      </c>
      <c r="N463" s="18"/>
      <c r="O463" s="18"/>
    </row>
    <row r="464" spans="1:15" x14ac:dyDescent="0.25">
      <c r="A464" s="20" t="s">
        <v>807</v>
      </c>
      <c r="C464" s="13" t="s">
        <v>3190</v>
      </c>
      <c r="D464" s="14" t="s">
        <v>3176</v>
      </c>
      <c r="E464" s="12" t="s">
        <v>4</v>
      </c>
      <c r="F464" s="12"/>
      <c r="G464" s="12" t="s">
        <v>5</v>
      </c>
      <c r="H464" s="12"/>
      <c r="I464" s="15" t="s">
        <v>5</v>
      </c>
      <c r="J464" s="15">
        <v>132.49</v>
      </c>
      <c r="K464" s="16">
        <v>128.91</v>
      </c>
      <c r="L464" s="15"/>
      <c r="M464" s="17"/>
      <c r="N464" s="18">
        <v>1</v>
      </c>
      <c r="O464" s="18">
        <v>730</v>
      </c>
    </row>
    <row r="465" spans="1:15" x14ac:dyDescent="0.25">
      <c r="A465" s="20" t="s">
        <v>808</v>
      </c>
      <c r="C465" s="13" t="s">
        <v>809</v>
      </c>
      <c r="D465" s="14" t="s">
        <v>3176</v>
      </c>
      <c r="E465" s="12" t="s">
        <v>4</v>
      </c>
      <c r="F465" s="12"/>
      <c r="G465" s="12" t="s">
        <v>5</v>
      </c>
      <c r="H465" s="12"/>
      <c r="I465" s="15" t="s">
        <v>5</v>
      </c>
      <c r="J465" s="15">
        <v>96.25</v>
      </c>
      <c r="K465" s="16">
        <v>93.65</v>
      </c>
      <c r="L465" s="15"/>
      <c r="M465" s="17"/>
      <c r="N465" s="18">
        <v>1</v>
      </c>
      <c r="O465" s="18">
        <v>730</v>
      </c>
    </row>
    <row r="466" spans="1:15" x14ac:dyDescent="0.25">
      <c r="A466" s="20" t="s">
        <v>810</v>
      </c>
      <c r="C466" s="13" t="s">
        <v>811</v>
      </c>
      <c r="D466" s="14" t="s">
        <v>3176</v>
      </c>
      <c r="E466" s="12" t="s">
        <v>4</v>
      </c>
      <c r="F466" s="12"/>
      <c r="G466" s="12" t="s">
        <v>5</v>
      </c>
      <c r="H466" s="12"/>
      <c r="I466" s="15" t="s">
        <v>5</v>
      </c>
      <c r="J466" s="15">
        <v>12.23</v>
      </c>
      <c r="K466" s="16">
        <v>11.9</v>
      </c>
      <c r="L466" s="15"/>
      <c r="M466" s="17"/>
      <c r="N466" s="18">
        <v>1</v>
      </c>
      <c r="O466" s="18">
        <v>365</v>
      </c>
    </row>
    <row r="467" spans="1:15" x14ac:dyDescent="0.25">
      <c r="A467" s="20" t="s">
        <v>812</v>
      </c>
      <c r="C467" s="13" t="s">
        <v>813</v>
      </c>
      <c r="D467" s="14" t="s">
        <v>3176</v>
      </c>
      <c r="E467" s="12" t="s">
        <v>4</v>
      </c>
      <c r="F467" s="12"/>
      <c r="G467" s="12" t="s">
        <v>5</v>
      </c>
      <c r="H467" s="12"/>
      <c r="I467" s="15" t="s">
        <v>5</v>
      </c>
      <c r="J467" s="15">
        <f>K467*0.027+K467</f>
        <v>3.2555899999999998</v>
      </c>
      <c r="K467" s="16">
        <v>3.17</v>
      </c>
      <c r="L467" s="15"/>
      <c r="M467" s="17"/>
      <c r="N467" s="18">
        <v>1</v>
      </c>
      <c r="O467" s="18">
        <v>365</v>
      </c>
    </row>
    <row r="468" spans="1:15" ht="30" x14ac:dyDescent="0.25">
      <c r="A468" s="20" t="s">
        <v>814</v>
      </c>
      <c r="C468" s="13" t="s">
        <v>815</v>
      </c>
      <c r="D468" s="14" t="s">
        <v>3176</v>
      </c>
      <c r="E468" s="12" t="s">
        <v>629</v>
      </c>
      <c r="F468" s="12"/>
      <c r="G468" s="12" t="s">
        <v>5</v>
      </c>
      <c r="H468" s="12"/>
      <c r="I468" s="15" t="s">
        <v>5</v>
      </c>
      <c r="J468" s="15">
        <v>2983.72</v>
      </c>
      <c r="K468" s="16">
        <v>2903.16</v>
      </c>
      <c r="L468" s="15">
        <v>298.14999999999998</v>
      </c>
      <c r="M468" s="17">
        <v>290.31</v>
      </c>
      <c r="N468" s="18"/>
      <c r="O468" s="18"/>
    </row>
    <row r="469" spans="1:15" x14ac:dyDescent="0.25">
      <c r="A469" s="20" t="s">
        <v>816</v>
      </c>
      <c r="C469" s="13" t="s">
        <v>817</v>
      </c>
      <c r="D469" s="14" t="s">
        <v>3176</v>
      </c>
      <c r="E469" s="12" t="s">
        <v>4</v>
      </c>
      <c r="F469" s="12"/>
      <c r="G469" s="12" t="s">
        <v>5</v>
      </c>
      <c r="H469" s="12"/>
      <c r="I469" s="15" t="s">
        <v>5</v>
      </c>
      <c r="J469" s="15">
        <v>34.24</v>
      </c>
      <c r="K469" s="16">
        <v>33.32</v>
      </c>
      <c r="L469" s="15"/>
      <c r="M469" s="17"/>
      <c r="N469" s="18">
        <v>1</v>
      </c>
      <c r="O469" s="18">
        <v>365</v>
      </c>
    </row>
    <row r="470" spans="1:15" ht="30" x14ac:dyDescent="0.25">
      <c r="A470" s="20" t="s">
        <v>818</v>
      </c>
      <c r="C470" s="13" t="s">
        <v>819</v>
      </c>
      <c r="D470" s="14" t="s">
        <v>3176</v>
      </c>
      <c r="E470" s="12" t="s">
        <v>5</v>
      </c>
      <c r="F470" s="12" t="s">
        <v>5</v>
      </c>
      <c r="G470" s="12" t="s">
        <v>5</v>
      </c>
      <c r="H470" s="12"/>
      <c r="I470" s="15" t="s">
        <v>5</v>
      </c>
      <c r="J470" s="15"/>
      <c r="K470" s="16"/>
      <c r="L470" s="15"/>
      <c r="M470" s="17"/>
      <c r="N470" s="18"/>
      <c r="O470" s="18"/>
    </row>
    <row r="471" spans="1:15" ht="30" x14ac:dyDescent="0.25">
      <c r="A471" s="20" t="s">
        <v>3530</v>
      </c>
      <c r="B471" s="12" t="s">
        <v>3219</v>
      </c>
      <c r="C471" s="13" t="s">
        <v>3531</v>
      </c>
      <c r="D471" s="14" t="s">
        <v>3176</v>
      </c>
      <c r="E471" s="12" t="s">
        <v>629</v>
      </c>
      <c r="F471" s="12"/>
      <c r="G471" s="12" t="s">
        <v>5</v>
      </c>
      <c r="H471" s="12"/>
      <c r="I471" s="15" t="s">
        <v>5</v>
      </c>
      <c r="J471" s="15">
        <v>2097.81</v>
      </c>
      <c r="K471" s="16">
        <v>2041.17</v>
      </c>
      <c r="L471" s="15">
        <v>209.78</v>
      </c>
      <c r="M471" s="17">
        <v>204.11</v>
      </c>
      <c r="N471" s="18"/>
      <c r="O471" s="18"/>
    </row>
    <row r="472" spans="1:15" ht="30" x14ac:dyDescent="0.25">
      <c r="A472" s="20" t="s">
        <v>820</v>
      </c>
      <c r="C472" s="13" t="s">
        <v>821</v>
      </c>
      <c r="D472" s="14" t="s">
        <v>3176</v>
      </c>
      <c r="E472" s="12" t="s">
        <v>629</v>
      </c>
      <c r="F472" s="12"/>
      <c r="G472" s="12" t="s">
        <v>5</v>
      </c>
      <c r="H472" s="12"/>
      <c r="I472" s="15" t="s">
        <v>5</v>
      </c>
      <c r="J472" s="15">
        <v>2967.83</v>
      </c>
      <c r="K472" s="16">
        <v>2887.7</v>
      </c>
      <c r="L472" s="15">
        <f>M472*0.027+M472</f>
        <v>296.56678999999997</v>
      </c>
      <c r="M472" s="17">
        <v>288.77</v>
      </c>
      <c r="N472" s="18"/>
      <c r="O472" s="18"/>
    </row>
    <row r="473" spans="1:15" ht="30" x14ac:dyDescent="0.25">
      <c r="A473" s="11" t="s">
        <v>822</v>
      </c>
      <c r="C473" s="13" t="s">
        <v>823</v>
      </c>
      <c r="D473" s="14" t="s">
        <v>3176</v>
      </c>
      <c r="E473" s="12" t="s">
        <v>629</v>
      </c>
      <c r="F473" s="12"/>
      <c r="G473" s="12" t="s">
        <v>5</v>
      </c>
      <c r="H473" s="12"/>
      <c r="I473" s="15" t="s">
        <v>5</v>
      </c>
      <c r="J473" s="15">
        <v>3781.33</v>
      </c>
      <c r="K473" s="16">
        <v>3679.23</v>
      </c>
      <c r="L473" s="15">
        <f>M473*0.027+M473</f>
        <v>377.85383999999999</v>
      </c>
      <c r="M473" s="17">
        <v>367.92</v>
      </c>
      <c r="N473" s="18"/>
      <c r="O473" s="18"/>
    </row>
    <row r="474" spans="1:15" x14ac:dyDescent="0.25">
      <c r="A474" s="20" t="s">
        <v>824</v>
      </c>
      <c r="C474" s="13" t="s">
        <v>825</v>
      </c>
      <c r="D474" s="14" t="s">
        <v>3176</v>
      </c>
      <c r="E474" s="12" t="s">
        <v>4</v>
      </c>
      <c r="F474" s="12"/>
      <c r="G474" s="12" t="s">
        <v>5</v>
      </c>
      <c r="H474" s="12"/>
      <c r="I474" s="15" t="s">
        <v>5</v>
      </c>
      <c r="J474" s="15">
        <v>79.27</v>
      </c>
      <c r="K474" s="16">
        <v>77.13</v>
      </c>
      <c r="L474" s="15"/>
      <c r="M474" s="17"/>
      <c r="N474" s="22">
        <v>2</v>
      </c>
      <c r="O474" s="22">
        <v>1095</v>
      </c>
    </row>
    <row r="475" spans="1:15" x14ac:dyDescent="0.25">
      <c r="A475" s="20" t="s">
        <v>826</v>
      </c>
      <c r="C475" s="13" t="s">
        <v>827</v>
      </c>
      <c r="D475" s="14" t="s">
        <v>3176</v>
      </c>
      <c r="E475" s="12" t="s">
        <v>4</v>
      </c>
      <c r="F475" s="12"/>
      <c r="G475" s="12" t="s">
        <v>5</v>
      </c>
      <c r="H475" s="12"/>
      <c r="I475" s="15" t="s">
        <v>5</v>
      </c>
      <c r="J475" s="15">
        <v>80.989999999999995</v>
      </c>
      <c r="K475" s="16">
        <v>78.8</v>
      </c>
      <c r="L475" s="15"/>
      <c r="M475" s="17"/>
      <c r="N475" s="22">
        <v>2</v>
      </c>
      <c r="O475" s="22">
        <v>1095</v>
      </c>
    </row>
    <row r="476" spans="1:15" ht="30" x14ac:dyDescent="0.25">
      <c r="A476" s="20" t="s">
        <v>828</v>
      </c>
      <c r="C476" s="13" t="s">
        <v>829</v>
      </c>
      <c r="D476" s="14" t="s">
        <v>3176</v>
      </c>
      <c r="E476" s="12" t="s">
        <v>5</v>
      </c>
      <c r="F476" s="12"/>
      <c r="G476" s="12" t="s">
        <v>5</v>
      </c>
      <c r="H476" s="12"/>
      <c r="I476" s="15" t="s">
        <v>5</v>
      </c>
      <c r="J476" s="15">
        <v>182.66</v>
      </c>
      <c r="K476" s="16">
        <v>177.73</v>
      </c>
      <c r="L476" s="15"/>
      <c r="M476" s="17"/>
      <c r="N476" s="18"/>
      <c r="O476" s="18"/>
    </row>
    <row r="477" spans="1:15" x14ac:dyDescent="0.25">
      <c r="A477" s="20" t="s">
        <v>830</v>
      </c>
      <c r="C477" s="13" t="s">
        <v>831</v>
      </c>
      <c r="D477" s="14" t="s">
        <v>3176</v>
      </c>
      <c r="E477" s="12" t="s">
        <v>4</v>
      </c>
      <c r="F477" s="12"/>
      <c r="G477" s="12" t="s">
        <v>5</v>
      </c>
      <c r="H477" s="12"/>
      <c r="I477" s="15" t="s">
        <v>5</v>
      </c>
      <c r="J477" s="15">
        <v>8.07</v>
      </c>
      <c r="K477" s="16">
        <v>7.85</v>
      </c>
      <c r="L477" s="15"/>
      <c r="M477" s="17"/>
      <c r="N477" s="18">
        <v>1</v>
      </c>
      <c r="O477" s="18">
        <v>180</v>
      </c>
    </row>
    <row r="478" spans="1:15" ht="30" x14ac:dyDescent="0.25">
      <c r="A478" s="20" t="s">
        <v>832</v>
      </c>
      <c r="C478" s="13" t="s">
        <v>833</v>
      </c>
      <c r="D478" s="14" t="s">
        <v>3176</v>
      </c>
      <c r="E478" s="12" t="s">
        <v>4</v>
      </c>
      <c r="F478" s="12"/>
      <c r="G478" s="12" t="s">
        <v>5</v>
      </c>
      <c r="H478" s="12"/>
      <c r="I478" s="15" t="s">
        <v>5</v>
      </c>
      <c r="J478" s="15">
        <v>9.5399999999999991</v>
      </c>
      <c r="K478" s="16">
        <v>9.2799999999999994</v>
      </c>
      <c r="L478" s="15"/>
      <c r="M478" s="17"/>
      <c r="N478" s="18">
        <v>1</v>
      </c>
      <c r="O478" s="18">
        <v>180</v>
      </c>
    </row>
    <row r="479" spans="1:15" ht="30" x14ac:dyDescent="0.25">
      <c r="A479" s="20" t="s">
        <v>834</v>
      </c>
      <c r="C479" s="13" t="s">
        <v>835</v>
      </c>
      <c r="D479" s="14" t="s">
        <v>3176</v>
      </c>
      <c r="E479" s="12" t="s">
        <v>5</v>
      </c>
      <c r="F479" s="12" t="s">
        <v>5</v>
      </c>
      <c r="G479" s="12" t="s">
        <v>5</v>
      </c>
      <c r="H479" s="12"/>
      <c r="I479" s="15" t="s">
        <v>5</v>
      </c>
      <c r="J479" s="15"/>
      <c r="K479" s="16"/>
      <c r="L479" s="15"/>
      <c r="M479" s="17"/>
      <c r="N479" s="18"/>
      <c r="O479" s="18"/>
    </row>
    <row r="480" spans="1:15" ht="30" x14ac:dyDescent="0.25">
      <c r="A480" s="20" t="s">
        <v>836</v>
      </c>
      <c r="C480" s="13" t="s">
        <v>837</v>
      </c>
      <c r="D480" s="14" t="s">
        <v>3176</v>
      </c>
      <c r="E480" s="12" t="s">
        <v>5</v>
      </c>
      <c r="F480" s="12" t="s">
        <v>5</v>
      </c>
      <c r="G480" s="12" t="s">
        <v>5</v>
      </c>
      <c r="H480" s="12"/>
      <c r="I480" s="15" t="s">
        <v>5</v>
      </c>
      <c r="J480" s="15"/>
      <c r="K480" s="16"/>
      <c r="L480" s="15"/>
      <c r="M480" s="17"/>
      <c r="N480" s="18"/>
      <c r="O480" s="18"/>
    </row>
    <row r="481" spans="1:15" ht="30" x14ac:dyDescent="0.25">
      <c r="A481" s="20" t="s">
        <v>838</v>
      </c>
      <c r="C481" s="13" t="s">
        <v>3299</v>
      </c>
      <c r="D481" s="14" t="s">
        <v>3176</v>
      </c>
      <c r="E481" s="12" t="s">
        <v>629</v>
      </c>
      <c r="F481" s="12"/>
      <c r="G481" s="12" t="s">
        <v>5</v>
      </c>
      <c r="H481" s="12"/>
      <c r="I481" s="15" t="s">
        <v>5</v>
      </c>
      <c r="J481" s="15">
        <v>1668.38</v>
      </c>
      <c r="K481" s="16">
        <v>1623.33</v>
      </c>
      <c r="L481" s="15">
        <f>M481*0.027+M481</f>
        <v>166.71291000000002</v>
      </c>
      <c r="M481" s="17">
        <v>162.33000000000001</v>
      </c>
      <c r="N481" s="18"/>
      <c r="O481" s="18"/>
    </row>
    <row r="482" spans="1:15" ht="30" x14ac:dyDescent="0.25">
      <c r="A482" s="20" t="s">
        <v>839</v>
      </c>
      <c r="C482" s="13" t="s">
        <v>840</v>
      </c>
      <c r="D482" s="14" t="s">
        <v>3176</v>
      </c>
      <c r="E482" s="12" t="s">
        <v>629</v>
      </c>
      <c r="F482" s="12"/>
      <c r="G482" s="12" t="s">
        <v>5</v>
      </c>
      <c r="H482" s="12"/>
      <c r="I482" s="15" t="s">
        <v>5</v>
      </c>
      <c r="J482" s="15">
        <v>2117.64</v>
      </c>
      <c r="K482" s="16">
        <v>2060.46</v>
      </c>
      <c r="L482" s="15">
        <f>M482*0.027+M482</f>
        <v>211.60307999999998</v>
      </c>
      <c r="M482" s="17">
        <v>206.04</v>
      </c>
      <c r="N482" s="18"/>
      <c r="O482" s="18"/>
    </row>
    <row r="483" spans="1:15" ht="30" x14ac:dyDescent="0.25">
      <c r="A483" s="20" t="s">
        <v>841</v>
      </c>
      <c r="C483" s="13" t="s">
        <v>3404</v>
      </c>
      <c r="D483" s="14" t="s">
        <v>3176</v>
      </c>
      <c r="E483" s="12" t="s">
        <v>629</v>
      </c>
      <c r="F483" s="12"/>
      <c r="G483" s="12" t="s">
        <v>5</v>
      </c>
      <c r="H483" s="12"/>
      <c r="I483" s="15" t="s">
        <v>5</v>
      </c>
      <c r="J483" s="15">
        <v>5776.02</v>
      </c>
      <c r="K483" s="16">
        <v>5620.07</v>
      </c>
      <c r="L483" s="15">
        <f>M483*0.027+M483</f>
        <v>577.18426999999997</v>
      </c>
      <c r="M483" s="17">
        <v>562.01</v>
      </c>
      <c r="N483" s="18"/>
      <c r="O483" s="18"/>
    </row>
    <row r="484" spans="1:15" x14ac:dyDescent="0.25">
      <c r="A484" s="20" t="s">
        <v>842</v>
      </c>
      <c r="B484" s="12" t="s">
        <v>3220</v>
      </c>
      <c r="C484" s="13" t="s">
        <v>843</v>
      </c>
      <c r="D484" s="14" t="s">
        <v>3176</v>
      </c>
      <c r="E484" s="12" t="s">
        <v>5</v>
      </c>
      <c r="F484" s="12"/>
      <c r="G484" s="12" t="s">
        <v>5</v>
      </c>
      <c r="H484" s="12"/>
      <c r="I484" s="15" t="s">
        <v>5</v>
      </c>
      <c r="J484" s="15">
        <v>115.4</v>
      </c>
      <c r="K484" s="16" t="s">
        <v>3219</v>
      </c>
      <c r="L484" s="15"/>
      <c r="M484" s="17"/>
      <c r="N484" s="18"/>
      <c r="O484" s="18"/>
    </row>
    <row r="485" spans="1:15" ht="30" x14ac:dyDescent="0.25">
      <c r="A485" s="20" t="s">
        <v>844</v>
      </c>
      <c r="B485" s="12" t="s">
        <v>3220</v>
      </c>
      <c r="C485" s="13" t="s">
        <v>3405</v>
      </c>
      <c r="D485" s="14" t="s">
        <v>3176</v>
      </c>
      <c r="E485" s="12" t="s">
        <v>626</v>
      </c>
      <c r="F485" s="12"/>
      <c r="G485" s="12" t="s">
        <v>5</v>
      </c>
      <c r="H485" s="12"/>
      <c r="I485" s="15" t="s">
        <v>5</v>
      </c>
      <c r="J485" s="15"/>
      <c r="K485" s="16"/>
      <c r="L485" s="15">
        <v>27.66</v>
      </c>
      <c r="M485" s="17" t="s">
        <v>3219</v>
      </c>
      <c r="N485" s="18">
        <v>1</v>
      </c>
      <c r="O485" s="18">
        <v>30</v>
      </c>
    </row>
    <row r="486" spans="1:15" ht="30" x14ac:dyDescent="0.25">
      <c r="A486" s="20" t="s">
        <v>845</v>
      </c>
      <c r="B486" s="12" t="s">
        <v>3220</v>
      </c>
      <c r="C486" s="13" t="s">
        <v>3406</v>
      </c>
      <c r="D486" s="14" t="s">
        <v>3176</v>
      </c>
      <c r="E486" s="12" t="s">
        <v>626</v>
      </c>
      <c r="F486" s="12"/>
      <c r="G486" s="12" t="s">
        <v>5</v>
      </c>
      <c r="H486" s="12"/>
      <c r="I486" s="15" t="s">
        <v>5</v>
      </c>
      <c r="J486" s="15"/>
      <c r="K486" s="16"/>
      <c r="L486" s="15">
        <v>27.66</v>
      </c>
      <c r="M486" s="17" t="s">
        <v>3219</v>
      </c>
      <c r="N486" s="18">
        <v>1</v>
      </c>
      <c r="O486" s="18">
        <v>30</v>
      </c>
    </row>
    <row r="487" spans="1:15" ht="45" x14ac:dyDescent="0.25">
      <c r="A487" s="20" t="s">
        <v>846</v>
      </c>
      <c r="B487" s="12" t="s">
        <v>3220</v>
      </c>
      <c r="C487" s="13" t="s">
        <v>3407</v>
      </c>
      <c r="D487" s="14" t="s">
        <v>3176</v>
      </c>
      <c r="E487" s="12" t="s">
        <v>626</v>
      </c>
      <c r="F487" s="12"/>
      <c r="G487" s="12" t="s">
        <v>5</v>
      </c>
      <c r="H487" s="12"/>
      <c r="I487" s="15" t="s">
        <v>5</v>
      </c>
      <c r="J487" s="15"/>
      <c r="K487" s="16"/>
      <c r="L487" s="15">
        <v>165.5</v>
      </c>
      <c r="M487" s="17" t="s">
        <v>3219</v>
      </c>
      <c r="N487" s="18">
        <v>1</v>
      </c>
      <c r="O487" s="18">
        <v>30</v>
      </c>
    </row>
    <row r="488" spans="1:15" ht="30" x14ac:dyDescent="0.25">
      <c r="A488" s="20" t="s">
        <v>847</v>
      </c>
      <c r="B488" s="12" t="s">
        <v>3220</v>
      </c>
      <c r="C488" s="13" t="s">
        <v>848</v>
      </c>
      <c r="D488" s="14" t="s">
        <v>3175</v>
      </c>
      <c r="E488" s="12" t="s">
        <v>5</v>
      </c>
      <c r="F488" s="12"/>
      <c r="G488" s="12" t="s">
        <v>4</v>
      </c>
      <c r="H488" s="12"/>
      <c r="I488" s="15" t="s">
        <v>5</v>
      </c>
      <c r="J488" s="15">
        <v>72.8</v>
      </c>
      <c r="K488" s="16" t="s">
        <v>3219</v>
      </c>
      <c r="L488" s="15"/>
      <c r="M488" s="17"/>
      <c r="N488" s="18">
        <v>1</v>
      </c>
      <c r="O488" s="18">
        <v>30</v>
      </c>
    </row>
    <row r="489" spans="1:15" ht="30" x14ac:dyDescent="0.25">
      <c r="A489" s="20" t="s">
        <v>849</v>
      </c>
      <c r="B489" s="12" t="s">
        <v>3220</v>
      </c>
      <c r="C489" s="13" t="s">
        <v>850</v>
      </c>
      <c r="D489" s="14" t="s">
        <v>3175</v>
      </c>
      <c r="E489" s="12" t="s">
        <v>5</v>
      </c>
      <c r="F489" s="12"/>
      <c r="G489" s="12" t="s">
        <v>4</v>
      </c>
      <c r="H489" s="12"/>
      <c r="I489" s="15" t="s">
        <v>5</v>
      </c>
      <c r="J489" s="15">
        <v>72.8</v>
      </c>
      <c r="K489" s="16" t="s">
        <v>3219</v>
      </c>
      <c r="L489" s="15"/>
      <c r="M489" s="17"/>
      <c r="N489" s="18">
        <v>1</v>
      </c>
      <c r="O489" s="18">
        <v>30</v>
      </c>
    </row>
    <row r="490" spans="1:15" ht="30" x14ac:dyDescent="0.25">
      <c r="A490" s="20" t="s">
        <v>851</v>
      </c>
      <c r="B490" s="12" t="s">
        <v>3220</v>
      </c>
      <c r="C490" s="13" t="s">
        <v>852</v>
      </c>
      <c r="D490" s="14" t="s">
        <v>3175</v>
      </c>
      <c r="E490" s="12" t="s">
        <v>5</v>
      </c>
      <c r="F490" s="12"/>
      <c r="G490" s="12" t="s">
        <v>4</v>
      </c>
      <c r="H490" s="12"/>
      <c r="I490" s="15" t="s">
        <v>5</v>
      </c>
      <c r="J490" s="15">
        <v>72.8</v>
      </c>
      <c r="K490" s="16" t="s">
        <v>3219</v>
      </c>
      <c r="L490" s="15"/>
      <c r="M490" s="17"/>
      <c r="N490" s="18">
        <v>1</v>
      </c>
      <c r="O490" s="18">
        <v>30</v>
      </c>
    </row>
    <row r="491" spans="1:15" ht="30" x14ac:dyDescent="0.25">
      <c r="A491" s="20" t="s">
        <v>853</v>
      </c>
      <c r="B491" s="12" t="s">
        <v>3220</v>
      </c>
      <c r="C491" s="13" t="s">
        <v>854</v>
      </c>
      <c r="D491" s="14" t="s">
        <v>3175</v>
      </c>
      <c r="E491" s="12" t="s">
        <v>5</v>
      </c>
      <c r="F491" s="12"/>
      <c r="G491" s="12" t="s">
        <v>4</v>
      </c>
      <c r="H491" s="12"/>
      <c r="I491" s="15" t="s">
        <v>5</v>
      </c>
      <c r="J491" s="15">
        <v>72.8</v>
      </c>
      <c r="K491" s="16" t="s">
        <v>3219</v>
      </c>
      <c r="L491" s="15"/>
      <c r="M491" s="17"/>
      <c r="N491" s="18">
        <v>1</v>
      </c>
      <c r="O491" s="18">
        <v>30</v>
      </c>
    </row>
    <row r="492" spans="1:15" ht="30" x14ac:dyDescent="0.25">
      <c r="A492" s="20" t="s">
        <v>855</v>
      </c>
      <c r="C492" s="13" t="s">
        <v>856</v>
      </c>
      <c r="D492" s="14" t="s">
        <v>3176</v>
      </c>
      <c r="E492" s="12" t="s">
        <v>629</v>
      </c>
      <c r="F492" s="12"/>
      <c r="G492" s="12" t="s">
        <v>5</v>
      </c>
      <c r="H492" s="12"/>
      <c r="I492" s="15" t="s">
        <v>4</v>
      </c>
      <c r="J492" s="15">
        <v>563.1</v>
      </c>
      <c r="K492" s="16">
        <v>547.9</v>
      </c>
      <c r="L492" s="15">
        <f>M492*0.027+M492</f>
        <v>56.269329999999997</v>
      </c>
      <c r="M492" s="17">
        <v>54.79</v>
      </c>
      <c r="N492" s="18"/>
      <c r="O492" s="18"/>
    </row>
    <row r="493" spans="1:15" ht="30" x14ac:dyDescent="0.25">
      <c r="A493" s="20" t="s">
        <v>3595</v>
      </c>
      <c r="C493" s="13" t="s">
        <v>3596</v>
      </c>
      <c r="D493" s="14" t="s">
        <v>3175</v>
      </c>
      <c r="E493" s="12" t="s">
        <v>5</v>
      </c>
      <c r="F493" s="12"/>
      <c r="G493" s="12" t="s">
        <v>4</v>
      </c>
      <c r="H493" s="12"/>
      <c r="I493" s="15" t="s">
        <v>5</v>
      </c>
      <c r="J493" s="15">
        <v>86.98</v>
      </c>
      <c r="K493" s="16">
        <v>84.63</v>
      </c>
      <c r="L493" s="15"/>
      <c r="M493" s="17"/>
      <c r="N493" s="18">
        <v>1</v>
      </c>
      <c r="O493" s="18">
        <v>30</v>
      </c>
    </row>
    <row r="494" spans="1:15" ht="30" x14ac:dyDescent="0.25">
      <c r="A494" s="11" t="s">
        <v>3178</v>
      </c>
      <c r="C494" s="24" t="s">
        <v>3180</v>
      </c>
      <c r="D494" s="14" t="s">
        <v>3176</v>
      </c>
      <c r="E494" s="12" t="s">
        <v>626</v>
      </c>
      <c r="F494" s="12"/>
      <c r="G494" s="12" t="s">
        <v>5</v>
      </c>
      <c r="H494" s="12"/>
      <c r="I494" s="15" t="s">
        <v>5</v>
      </c>
      <c r="J494" s="15"/>
      <c r="K494" s="16"/>
      <c r="L494" s="15">
        <v>855.81</v>
      </c>
      <c r="M494" s="17">
        <v>832.7</v>
      </c>
      <c r="N494" s="18"/>
      <c r="O494" s="18"/>
    </row>
    <row r="495" spans="1:15" ht="30.75" thickBot="1" x14ac:dyDescent="0.3">
      <c r="A495" s="20" t="s">
        <v>3179</v>
      </c>
      <c r="C495" s="24" t="s">
        <v>3183</v>
      </c>
      <c r="D495" s="14" t="s">
        <v>3176</v>
      </c>
      <c r="E495" s="12" t="s">
        <v>626</v>
      </c>
      <c r="F495" s="12"/>
      <c r="G495" s="12" t="s">
        <v>5</v>
      </c>
      <c r="H495" s="12"/>
      <c r="I495" s="15" t="s">
        <v>5</v>
      </c>
      <c r="J495" s="15"/>
      <c r="K495" s="16"/>
      <c r="L495" s="15">
        <v>855.81</v>
      </c>
      <c r="M495" s="17">
        <v>832.7</v>
      </c>
      <c r="N495" s="18"/>
      <c r="O495" s="18"/>
    </row>
    <row r="496" spans="1:15" ht="15.75" thickBot="1" x14ac:dyDescent="0.3">
      <c r="A496" s="20" t="s">
        <v>3575</v>
      </c>
      <c r="C496" s="74" t="s">
        <v>3576</v>
      </c>
      <c r="D496" s="14" t="s">
        <v>3176</v>
      </c>
      <c r="E496" s="12" t="s">
        <v>626</v>
      </c>
      <c r="F496" s="12"/>
      <c r="G496" s="12" t="s">
        <v>5</v>
      </c>
      <c r="H496" s="12"/>
      <c r="I496" s="15" t="s">
        <v>5</v>
      </c>
      <c r="J496" s="15"/>
      <c r="K496" s="16"/>
      <c r="L496" s="15">
        <v>1230.8699999999999</v>
      </c>
      <c r="M496" s="17">
        <f>SUM(1230.87*0.973)</f>
        <v>1197.6365099999998</v>
      </c>
      <c r="N496" s="18"/>
      <c r="O496" s="18"/>
    </row>
    <row r="497" spans="1:15" ht="30" x14ac:dyDescent="0.25">
      <c r="A497" s="20" t="s">
        <v>857</v>
      </c>
      <c r="C497" s="13" t="s">
        <v>858</v>
      </c>
      <c r="D497" s="14" t="s">
        <v>3176</v>
      </c>
      <c r="E497" s="12" t="s">
        <v>629</v>
      </c>
      <c r="F497" s="12"/>
      <c r="G497" s="12" t="s">
        <v>5</v>
      </c>
      <c r="H497" s="12"/>
      <c r="I497" s="15" t="s">
        <v>5</v>
      </c>
      <c r="J497" s="15">
        <v>2300.6</v>
      </c>
      <c r="K497" s="16">
        <v>2238.48</v>
      </c>
      <c r="L497" s="15">
        <v>230.06</v>
      </c>
      <c r="M497" s="17">
        <v>223.85</v>
      </c>
      <c r="N497" s="18"/>
      <c r="O497" s="18"/>
    </row>
    <row r="498" spans="1:15" ht="30" x14ac:dyDescent="0.25">
      <c r="A498" s="20" t="s">
        <v>859</v>
      </c>
      <c r="C498" s="13" t="s">
        <v>860</v>
      </c>
      <c r="D498" s="14" t="s">
        <v>3176</v>
      </c>
      <c r="E498" s="12" t="s">
        <v>629</v>
      </c>
      <c r="F498" s="12"/>
      <c r="G498" s="12" t="s">
        <v>5</v>
      </c>
      <c r="H498" s="12"/>
      <c r="I498" s="15" t="s">
        <v>5</v>
      </c>
      <c r="J498" s="15">
        <v>3943.3</v>
      </c>
      <c r="K498" s="16">
        <v>3836.83</v>
      </c>
      <c r="L498" s="15">
        <v>394.33</v>
      </c>
      <c r="M498" s="17">
        <v>383.68</v>
      </c>
      <c r="N498" s="18"/>
      <c r="O498" s="18"/>
    </row>
    <row r="499" spans="1:15" ht="30" x14ac:dyDescent="0.25">
      <c r="A499" s="11" t="s">
        <v>861</v>
      </c>
      <c r="C499" s="13" t="s">
        <v>862</v>
      </c>
      <c r="D499" s="14" t="s">
        <v>3176</v>
      </c>
      <c r="E499" s="12" t="s">
        <v>629</v>
      </c>
      <c r="F499" s="12"/>
      <c r="G499" s="12" t="s">
        <v>5</v>
      </c>
      <c r="H499" s="12"/>
      <c r="I499" s="15" t="s">
        <v>5</v>
      </c>
      <c r="J499" s="15">
        <v>3943.3</v>
      </c>
      <c r="K499" s="16">
        <v>3836.83</v>
      </c>
      <c r="L499" s="15">
        <v>394.33</v>
      </c>
      <c r="M499" s="17">
        <v>383.68</v>
      </c>
      <c r="N499" s="18"/>
      <c r="O499" s="18"/>
    </row>
    <row r="500" spans="1:15" x14ac:dyDescent="0.25">
      <c r="A500" s="20" t="s">
        <v>863</v>
      </c>
      <c r="C500" s="13" t="s">
        <v>864</v>
      </c>
      <c r="D500" s="14" t="s">
        <v>3176</v>
      </c>
      <c r="E500" s="12" t="s">
        <v>629</v>
      </c>
      <c r="F500" s="12"/>
      <c r="G500" s="12" t="s">
        <v>5</v>
      </c>
      <c r="H500" s="12"/>
      <c r="I500" s="15" t="s">
        <v>5</v>
      </c>
      <c r="J500" s="15">
        <v>395.17</v>
      </c>
      <c r="K500" s="16">
        <v>384.5</v>
      </c>
      <c r="L500" s="15">
        <v>39.520000000000003</v>
      </c>
      <c r="M500" s="17">
        <v>38.450000000000003</v>
      </c>
      <c r="N500" s="18"/>
      <c r="O500" s="18"/>
    </row>
    <row r="501" spans="1:15" ht="30" x14ac:dyDescent="0.25">
      <c r="A501" s="20" t="s">
        <v>865</v>
      </c>
      <c r="C501" s="13" t="s">
        <v>3408</v>
      </c>
      <c r="D501" s="14" t="s">
        <v>3176</v>
      </c>
      <c r="E501" s="12" t="s">
        <v>629</v>
      </c>
      <c r="F501" s="12" t="s">
        <v>5</v>
      </c>
      <c r="G501" s="12" t="s">
        <v>5</v>
      </c>
      <c r="H501" s="12"/>
      <c r="I501" s="15" t="s">
        <v>4</v>
      </c>
      <c r="J501" s="15">
        <v>8400</v>
      </c>
      <c r="K501" s="16">
        <v>8173.2</v>
      </c>
      <c r="L501" s="15">
        <v>840</v>
      </c>
      <c r="M501" s="17">
        <v>817.32</v>
      </c>
      <c r="N501" s="18"/>
      <c r="O501" s="18"/>
    </row>
    <row r="502" spans="1:15" ht="30" x14ac:dyDescent="0.25">
      <c r="A502" s="20" t="s">
        <v>866</v>
      </c>
      <c r="C502" s="13" t="s">
        <v>867</v>
      </c>
      <c r="D502" s="14" t="s">
        <v>3176</v>
      </c>
      <c r="E502" s="12" t="s">
        <v>629</v>
      </c>
      <c r="F502" s="12"/>
      <c r="G502" s="12" t="s">
        <v>5</v>
      </c>
      <c r="H502" s="12"/>
      <c r="I502" s="15" t="s">
        <v>5</v>
      </c>
      <c r="J502" s="15">
        <v>3407.5</v>
      </c>
      <c r="K502" s="16">
        <v>3315.5</v>
      </c>
      <c r="L502" s="15">
        <v>340.75</v>
      </c>
      <c r="M502" s="17">
        <v>331.55</v>
      </c>
      <c r="N502" s="18"/>
      <c r="O502" s="18"/>
    </row>
    <row r="503" spans="1:15" ht="30" x14ac:dyDescent="0.25">
      <c r="A503" s="20" t="s">
        <v>868</v>
      </c>
      <c r="C503" s="13" t="s">
        <v>869</v>
      </c>
      <c r="D503" s="14" t="s">
        <v>3176</v>
      </c>
      <c r="E503" s="12" t="s">
        <v>629</v>
      </c>
      <c r="F503" s="12"/>
      <c r="G503" s="12" t="s">
        <v>4</v>
      </c>
      <c r="H503" s="12"/>
      <c r="I503" s="15" t="s">
        <v>5</v>
      </c>
      <c r="J503" s="15">
        <v>11090.25</v>
      </c>
      <c r="K503" s="16">
        <v>10790.81</v>
      </c>
      <c r="L503" s="15">
        <v>739.35</v>
      </c>
      <c r="M503" s="17">
        <v>719.39</v>
      </c>
      <c r="N503" s="25" t="s">
        <v>3542</v>
      </c>
      <c r="O503" s="25" t="s">
        <v>3541</v>
      </c>
    </row>
    <row r="504" spans="1:15" ht="30" x14ac:dyDescent="0.25">
      <c r="A504" s="20" t="s">
        <v>870</v>
      </c>
      <c r="C504" s="13" t="s">
        <v>871</v>
      </c>
      <c r="D504" s="14" t="s">
        <v>3176</v>
      </c>
      <c r="E504" s="12" t="s">
        <v>4</v>
      </c>
      <c r="F504" s="12"/>
      <c r="G504" s="12" t="s">
        <v>5</v>
      </c>
      <c r="H504" s="12"/>
      <c r="I504" s="15" t="s">
        <v>5</v>
      </c>
      <c r="J504" s="15">
        <v>34.700000000000003</v>
      </c>
      <c r="K504" s="16">
        <v>33.76</v>
      </c>
      <c r="L504" s="15"/>
      <c r="M504" s="17"/>
      <c r="N504" s="18">
        <v>1</v>
      </c>
      <c r="O504" s="18">
        <v>365</v>
      </c>
    </row>
    <row r="505" spans="1:15" ht="30" x14ac:dyDescent="0.25">
      <c r="A505" s="11" t="s">
        <v>872</v>
      </c>
      <c r="C505" s="13" t="s">
        <v>873</v>
      </c>
      <c r="D505" s="14" t="s">
        <v>3176</v>
      </c>
      <c r="E505" s="12" t="s">
        <v>5</v>
      </c>
      <c r="F505" s="12" t="s">
        <v>5</v>
      </c>
      <c r="G505" s="12" t="s">
        <v>5</v>
      </c>
      <c r="H505" s="12"/>
      <c r="I505" s="15" t="s">
        <v>4</v>
      </c>
      <c r="J505" s="15"/>
      <c r="K505" s="16"/>
      <c r="L505" s="15"/>
      <c r="M505" s="17"/>
      <c r="N505" s="18"/>
      <c r="O505" s="18"/>
    </row>
    <row r="506" spans="1:15" ht="30" x14ac:dyDescent="0.25">
      <c r="A506" s="20" t="s">
        <v>874</v>
      </c>
      <c r="C506" s="13" t="s">
        <v>875</v>
      </c>
      <c r="D506" s="14" t="s">
        <v>3176</v>
      </c>
      <c r="E506" s="12" t="s">
        <v>5</v>
      </c>
      <c r="F506" s="12" t="s">
        <v>5</v>
      </c>
      <c r="G506" s="12" t="s">
        <v>5</v>
      </c>
      <c r="H506" s="12"/>
      <c r="I506" s="15" t="s">
        <v>5</v>
      </c>
      <c r="J506" s="15"/>
      <c r="K506" s="16"/>
      <c r="L506" s="15"/>
      <c r="M506" s="17"/>
      <c r="N506" s="18"/>
      <c r="O506" s="18"/>
    </row>
    <row r="507" spans="1:15" x14ac:dyDescent="0.25">
      <c r="A507" s="20" t="s">
        <v>876</v>
      </c>
      <c r="C507" s="13" t="s">
        <v>877</v>
      </c>
      <c r="D507" s="14" t="s">
        <v>3176</v>
      </c>
      <c r="E507" s="12" t="s">
        <v>629</v>
      </c>
      <c r="F507" s="12"/>
      <c r="G507" s="12" t="s">
        <v>5</v>
      </c>
      <c r="H507" s="12"/>
      <c r="I507" s="15" t="s">
        <v>5</v>
      </c>
      <c r="J507" s="15">
        <v>984.2</v>
      </c>
      <c r="K507" s="16">
        <v>957.63</v>
      </c>
      <c r="L507" s="15">
        <v>98.42</v>
      </c>
      <c r="M507" s="17">
        <v>95.76</v>
      </c>
      <c r="N507" s="18"/>
      <c r="O507" s="18"/>
    </row>
    <row r="508" spans="1:15" ht="30" x14ac:dyDescent="0.25">
      <c r="A508" s="20" t="s">
        <v>878</v>
      </c>
      <c r="C508" s="13" t="s">
        <v>3409</v>
      </c>
      <c r="D508" s="14" t="s">
        <v>3176</v>
      </c>
      <c r="E508" s="12" t="s">
        <v>629</v>
      </c>
      <c r="F508" s="12"/>
      <c r="G508" s="12" t="s">
        <v>5</v>
      </c>
      <c r="H508" s="12"/>
      <c r="I508" s="15" t="s">
        <v>5</v>
      </c>
      <c r="J508" s="15">
        <v>382</v>
      </c>
      <c r="K508" s="16">
        <v>371.69</v>
      </c>
      <c r="L508" s="15">
        <v>38.200000000000003</v>
      </c>
      <c r="M508" s="17">
        <v>37.17</v>
      </c>
      <c r="N508" s="18"/>
      <c r="O508" s="18"/>
    </row>
    <row r="509" spans="1:15" ht="30" x14ac:dyDescent="0.25">
      <c r="A509" s="20" t="s">
        <v>879</v>
      </c>
      <c r="C509" s="13" t="s">
        <v>880</v>
      </c>
      <c r="D509" s="14" t="s">
        <v>3176</v>
      </c>
      <c r="E509" s="12" t="s">
        <v>4</v>
      </c>
      <c r="F509" s="12"/>
      <c r="G509" s="12" t="s">
        <v>5</v>
      </c>
      <c r="H509" s="12"/>
      <c r="I509" s="15" t="s">
        <v>5</v>
      </c>
      <c r="J509" s="15">
        <f>K509*0.027+K509</f>
        <v>1.75617</v>
      </c>
      <c r="K509" s="16">
        <v>1.71</v>
      </c>
      <c r="L509" s="15"/>
      <c r="M509" s="17"/>
      <c r="N509" s="18">
        <v>1</v>
      </c>
      <c r="O509" s="18">
        <v>30</v>
      </c>
    </row>
    <row r="510" spans="1:15" ht="30" x14ac:dyDescent="0.25">
      <c r="A510" s="20" t="s">
        <v>881</v>
      </c>
      <c r="C510" s="13" t="s">
        <v>882</v>
      </c>
      <c r="D510" s="14" t="s">
        <v>3176</v>
      </c>
      <c r="E510" s="12" t="s">
        <v>629</v>
      </c>
      <c r="F510" s="12"/>
      <c r="G510" s="12" t="s">
        <v>5</v>
      </c>
      <c r="H510" s="12"/>
      <c r="I510" s="15" t="s">
        <v>5</v>
      </c>
      <c r="J510" s="15">
        <v>95.93</v>
      </c>
      <c r="K510" s="16">
        <v>93.34</v>
      </c>
      <c r="L510" s="15">
        <v>9.59</v>
      </c>
      <c r="M510" s="17">
        <v>9.33</v>
      </c>
      <c r="N510" s="18"/>
      <c r="O510" s="18"/>
    </row>
    <row r="511" spans="1:15" ht="30" x14ac:dyDescent="0.25">
      <c r="A511" s="20" t="s">
        <v>883</v>
      </c>
      <c r="C511" s="13" t="s">
        <v>884</v>
      </c>
      <c r="D511" s="14" t="s">
        <v>3176</v>
      </c>
      <c r="E511" s="12" t="s">
        <v>629</v>
      </c>
      <c r="F511" s="12"/>
      <c r="G511" s="12" t="s">
        <v>5</v>
      </c>
      <c r="H511" s="12"/>
      <c r="I511" s="15" t="s">
        <v>5</v>
      </c>
      <c r="J511" s="15">
        <v>267.89999999999998</v>
      </c>
      <c r="K511" s="16">
        <v>260.67</v>
      </c>
      <c r="L511" s="15">
        <v>26.79</v>
      </c>
      <c r="M511" s="17">
        <v>26.07</v>
      </c>
      <c r="N511" s="18"/>
      <c r="O511" s="18"/>
    </row>
    <row r="512" spans="1:15" ht="30" x14ac:dyDescent="0.25">
      <c r="A512" s="20" t="s">
        <v>885</v>
      </c>
      <c r="C512" s="13" t="s">
        <v>886</v>
      </c>
      <c r="D512" s="14" t="s">
        <v>3176</v>
      </c>
      <c r="E512" s="12" t="s">
        <v>629</v>
      </c>
      <c r="F512" s="12"/>
      <c r="G512" s="12" t="s">
        <v>5</v>
      </c>
      <c r="H512" s="12"/>
      <c r="I512" s="15" t="s">
        <v>5</v>
      </c>
      <c r="J512" s="15">
        <v>389.3</v>
      </c>
      <c r="K512" s="16">
        <v>378.79</v>
      </c>
      <c r="L512" s="15">
        <v>38.93</v>
      </c>
      <c r="M512" s="17">
        <v>37.880000000000003</v>
      </c>
      <c r="N512" s="18"/>
      <c r="O512" s="18"/>
    </row>
    <row r="513" spans="1:15" x14ac:dyDescent="0.25">
      <c r="A513" s="20" t="s">
        <v>887</v>
      </c>
      <c r="C513" s="13" t="s">
        <v>888</v>
      </c>
      <c r="D513" s="14" t="s">
        <v>3176</v>
      </c>
      <c r="E513" s="12" t="s">
        <v>4</v>
      </c>
      <c r="F513" s="12"/>
      <c r="G513" s="12" t="s">
        <v>5</v>
      </c>
      <c r="H513" s="12"/>
      <c r="I513" s="15" t="s">
        <v>5</v>
      </c>
      <c r="J513" s="15">
        <v>96.62</v>
      </c>
      <c r="K513" s="16">
        <v>94.01</v>
      </c>
      <c r="L513" s="15"/>
      <c r="M513" s="17"/>
      <c r="N513" s="22">
        <v>1</v>
      </c>
      <c r="O513" s="22">
        <v>1825</v>
      </c>
    </row>
    <row r="514" spans="1:15" x14ac:dyDescent="0.25">
      <c r="A514" s="20" t="s">
        <v>889</v>
      </c>
      <c r="C514" s="13" t="s">
        <v>890</v>
      </c>
      <c r="D514" s="14" t="s">
        <v>3176</v>
      </c>
      <c r="E514" s="12" t="s">
        <v>5</v>
      </c>
      <c r="F514" s="12"/>
      <c r="G514" s="12" t="s">
        <v>5</v>
      </c>
      <c r="H514" s="12"/>
      <c r="I514" s="15" t="s">
        <v>5</v>
      </c>
      <c r="J514" s="15">
        <v>376.5</v>
      </c>
      <c r="K514" s="16">
        <v>366.33</v>
      </c>
      <c r="L514" s="15"/>
      <c r="M514" s="17"/>
      <c r="N514" s="18"/>
      <c r="O514" s="18"/>
    </row>
    <row r="515" spans="1:15" ht="30" x14ac:dyDescent="0.25">
      <c r="A515" s="20" t="s">
        <v>891</v>
      </c>
      <c r="C515" s="13" t="s">
        <v>892</v>
      </c>
      <c r="D515" s="14" t="s">
        <v>3176</v>
      </c>
      <c r="E515" s="12" t="s">
        <v>629</v>
      </c>
      <c r="F515" s="12"/>
      <c r="G515" s="12" t="s">
        <v>5</v>
      </c>
      <c r="H515" s="12"/>
      <c r="I515" s="15" t="s">
        <v>5</v>
      </c>
      <c r="J515" s="15">
        <v>844</v>
      </c>
      <c r="K515" s="16">
        <v>821.21</v>
      </c>
      <c r="L515" s="15">
        <v>84.4</v>
      </c>
      <c r="M515" s="17">
        <v>82.12</v>
      </c>
      <c r="N515" s="18"/>
      <c r="O515" s="18"/>
    </row>
    <row r="516" spans="1:15" ht="30" x14ac:dyDescent="0.25">
      <c r="A516" s="20" t="s">
        <v>893</v>
      </c>
      <c r="C516" s="13" t="s">
        <v>894</v>
      </c>
      <c r="D516" s="14" t="s">
        <v>3176</v>
      </c>
      <c r="E516" s="12" t="s">
        <v>5</v>
      </c>
      <c r="F516" s="12"/>
      <c r="G516" s="12" t="s">
        <v>5</v>
      </c>
      <c r="H516" s="12"/>
      <c r="I516" s="15" t="s">
        <v>5</v>
      </c>
      <c r="J516" s="15">
        <v>126</v>
      </c>
      <c r="K516" s="16">
        <v>122.6</v>
      </c>
      <c r="L516" s="15"/>
      <c r="M516" s="17"/>
      <c r="N516" s="18"/>
      <c r="O516" s="18"/>
    </row>
    <row r="517" spans="1:15" ht="30" x14ac:dyDescent="0.25">
      <c r="A517" s="20" t="s">
        <v>895</v>
      </c>
      <c r="C517" s="13" t="s">
        <v>896</v>
      </c>
      <c r="D517" s="14" t="s">
        <v>3176</v>
      </c>
      <c r="E517" s="12" t="s">
        <v>629</v>
      </c>
      <c r="F517" s="12"/>
      <c r="G517" s="12" t="s">
        <v>5</v>
      </c>
      <c r="H517" s="12"/>
      <c r="I517" s="15" t="s">
        <v>5</v>
      </c>
      <c r="J517" s="15">
        <v>304.3</v>
      </c>
      <c r="K517" s="16">
        <v>296.08</v>
      </c>
      <c r="L517" s="15">
        <v>30.43</v>
      </c>
      <c r="M517" s="17">
        <v>29.61</v>
      </c>
      <c r="N517" s="18"/>
      <c r="O517" s="18"/>
    </row>
    <row r="518" spans="1:15" ht="30" x14ac:dyDescent="0.25">
      <c r="A518" s="20" t="s">
        <v>897</v>
      </c>
      <c r="C518" s="13" t="s">
        <v>898</v>
      </c>
      <c r="D518" s="14" t="s">
        <v>3176</v>
      </c>
      <c r="E518" s="12" t="s">
        <v>629</v>
      </c>
      <c r="F518" s="12"/>
      <c r="G518" s="12" t="s">
        <v>5</v>
      </c>
      <c r="H518" s="12"/>
      <c r="I518" s="15" t="s">
        <v>5</v>
      </c>
      <c r="J518" s="15">
        <v>771.4</v>
      </c>
      <c r="K518" s="16">
        <v>750.57</v>
      </c>
      <c r="L518" s="15">
        <v>77.14</v>
      </c>
      <c r="M518" s="17">
        <v>75.06</v>
      </c>
      <c r="N518" s="18"/>
      <c r="O518" s="18"/>
    </row>
    <row r="519" spans="1:15" x14ac:dyDescent="0.25">
      <c r="A519" s="20" t="s">
        <v>899</v>
      </c>
      <c r="C519" s="13" t="s">
        <v>900</v>
      </c>
      <c r="D519" s="14" t="s">
        <v>3176</v>
      </c>
      <c r="E519" s="12" t="s">
        <v>4</v>
      </c>
      <c r="F519" s="12"/>
      <c r="G519" s="12" t="s">
        <v>5</v>
      </c>
      <c r="H519" s="12"/>
      <c r="I519" s="15" t="s">
        <v>4</v>
      </c>
      <c r="J519" s="15">
        <v>20.99</v>
      </c>
      <c r="K519" s="16">
        <v>20.420000000000002</v>
      </c>
      <c r="L519" s="15"/>
      <c r="M519" s="17"/>
      <c r="N519" s="18">
        <v>1</v>
      </c>
      <c r="O519" s="18">
        <v>365</v>
      </c>
    </row>
    <row r="520" spans="1:15" ht="30" x14ac:dyDescent="0.25">
      <c r="A520" s="20" t="s">
        <v>901</v>
      </c>
      <c r="C520" s="13" t="s">
        <v>902</v>
      </c>
      <c r="D520" s="14" t="s">
        <v>3176</v>
      </c>
      <c r="E520" s="12" t="s">
        <v>4</v>
      </c>
      <c r="F520" s="12"/>
      <c r="G520" s="12" t="s">
        <v>5</v>
      </c>
      <c r="H520" s="12"/>
      <c r="I520" s="15" t="s">
        <v>4</v>
      </c>
      <c r="J520" s="15">
        <v>119.74</v>
      </c>
      <c r="K520" s="16">
        <v>116.51</v>
      </c>
      <c r="L520" s="15"/>
      <c r="M520" s="17"/>
      <c r="N520" s="22">
        <v>1</v>
      </c>
      <c r="O520" s="22">
        <v>1825</v>
      </c>
    </row>
    <row r="521" spans="1:15" x14ac:dyDescent="0.25">
      <c r="A521" s="20" t="s">
        <v>903</v>
      </c>
      <c r="C521" s="13" t="s">
        <v>904</v>
      </c>
      <c r="D521" s="14" t="s">
        <v>3176</v>
      </c>
      <c r="E521" s="12" t="s">
        <v>4</v>
      </c>
      <c r="F521" s="12"/>
      <c r="G521" s="12" t="s">
        <v>5</v>
      </c>
      <c r="H521" s="12"/>
      <c r="I521" s="15" t="s">
        <v>5</v>
      </c>
      <c r="J521" s="15">
        <v>24.84</v>
      </c>
      <c r="K521" s="16">
        <v>24.17</v>
      </c>
      <c r="L521" s="15"/>
      <c r="M521" s="17"/>
      <c r="N521" s="18">
        <v>1</v>
      </c>
      <c r="O521" s="18">
        <v>365</v>
      </c>
    </row>
    <row r="522" spans="1:15" x14ac:dyDescent="0.25">
      <c r="A522" s="20" t="s">
        <v>905</v>
      </c>
      <c r="C522" s="13" t="s">
        <v>906</v>
      </c>
      <c r="D522" s="14" t="s">
        <v>3176</v>
      </c>
      <c r="E522" s="12" t="s">
        <v>4</v>
      </c>
      <c r="F522" s="12"/>
      <c r="G522" s="12" t="s">
        <v>5</v>
      </c>
      <c r="H522" s="12"/>
      <c r="I522" s="15" t="s">
        <v>5</v>
      </c>
      <c r="J522" s="15">
        <v>258.82</v>
      </c>
      <c r="K522" s="16">
        <v>251.83</v>
      </c>
      <c r="L522" s="15"/>
      <c r="M522" s="17"/>
      <c r="N522" s="22">
        <v>1</v>
      </c>
      <c r="O522" s="22">
        <v>1095</v>
      </c>
    </row>
    <row r="523" spans="1:15" ht="30" x14ac:dyDescent="0.25">
      <c r="A523" s="20" t="s">
        <v>907</v>
      </c>
      <c r="C523" s="13" t="s">
        <v>3410</v>
      </c>
      <c r="D523" s="14" t="s">
        <v>3176</v>
      </c>
      <c r="E523" s="12" t="s">
        <v>629</v>
      </c>
      <c r="F523" s="12"/>
      <c r="G523" s="12" t="s">
        <v>5</v>
      </c>
      <c r="H523" s="12"/>
      <c r="I523" s="15" t="s">
        <v>5</v>
      </c>
      <c r="J523" s="15">
        <v>168.26</v>
      </c>
      <c r="K523" s="16">
        <v>163.72</v>
      </c>
      <c r="L523" s="15">
        <v>16.82</v>
      </c>
      <c r="M523" s="17">
        <v>16.37</v>
      </c>
      <c r="N523" s="18"/>
      <c r="O523" s="18"/>
    </row>
    <row r="524" spans="1:15" ht="30" x14ac:dyDescent="0.25">
      <c r="A524" s="20" t="s">
        <v>908</v>
      </c>
      <c r="C524" s="13" t="s">
        <v>909</v>
      </c>
      <c r="D524" s="14" t="s">
        <v>3176</v>
      </c>
      <c r="E524" s="12" t="s">
        <v>629</v>
      </c>
      <c r="F524" s="12"/>
      <c r="G524" s="12" t="s">
        <v>5</v>
      </c>
      <c r="H524" s="12"/>
      <c r="I524" s="15" t="s">
        <v>5</v>
      </c>
      <c r="J524" s="15">
        <v>168.26</v>
      </c>
      <c r="K524" s="16">
        <v>163.72</v>
      </c>
      <c r="L524" s="15">
        <v>16.82</v>
      </c>
      <c r="M524" s="17">
        <v>16.37</v>
      </c>
      <c r="N524" s="18"/>
      <c r="O524" s="18"/>
    </row>
    <row r="525" spans="1:15" ht="30" x14ac:dyDescent="0.25">
      <c r="A525" s="20" t="s">
        <v>910</v>
      </c>
      <c r="C525" s="13" t="s">
        <v>911</v>
      </c>
      <c r="D525" s="14" t="s">
        <v>3176</v>
      </c>
      <c r="E525" s="12" t="s">
        <v>5</v>
      </c>
      <c r="F525" s="12"/>
      <c r="G525" s="12" t="s">
        <v>5</v>
      </c>
      <c r="H525" s="12"/>
      <c r="I525" s="15" t="s">
        <v>5</v>
      </c>
      <c r="J525" s="15">
        <v>2858.07</v>
      </c>
      <c r="K525" s="16">
        <v>2780.9</v>
      </c>
      <c r="L525" s="15"/>
      <c r="M525" s="17"/>
      <c r="N525" s="18"/>
      <c r="O525" s="18"/>
    </row>
    <row r="526" spans="1:15" ht="30" x14ac:dyDescent="0.25">
      <c r="A526" s="20" t="s">
        <v>912</v>
      </c>
      <c r="C526" s="13" t="s">
        <v>913</v>
      </c>
      <c r="D526" s="14" t="s">
        <v>3176</v>
      </c>
      <c r="E526" s="12" t="s">
        <v>629</v>
      </c>
      <c r="F526" s="12"/>
      <c r="G526" s="12" t="s">
        <v>5</v>
      </c>
      <c r="H526" s="12"/>
      <c r="I526" s="15" t="s">
        <v>5</v>
      </c>
      <c r="J526" s="15">
        <v>3016.32</v>
      </c>
      <c r="K526" s="16">
        <v>2934.88</v>
      </c>
      <c r="L526" s="15">
        <v>251.36</v>
      </c>
      <c r="M526" s="17">
        <v>244.57</v>
      </c>
      <c r="N526" s="25" t="s">
        <v>3542</v>
      </c>
      <c r="O526" s="25" t="s">
        <v>3543</v>
      </c>
    </row>
    <row r="527" spans="1:15" ht="30" x14ac:dyDescent="0.25">
      <c r="A527" s="20" t="s">
        <v>914</v>
      </c>
      <c r="C527" s="13" t="s">
        <v>915</v>
      </c>
      <c r="D527" s="14" t="s">
        <v>3176</v>
      </c>
      <c r="E527" s="12" t="s">
        <v>4</v>
      </c>
      <c r="F527" s="12"/>
      <c r="G527" s="12" t="s">
        <v>5</v>
      </c>
      <c r="H527" s="12"/>
      <c r="I527" s="15" t="s">
        <v>5</v>
      </c>
      <c r="J527" s="15">
        <v>52.49</v>
      </c>
      <c r="K527" s="16">
        <v>51.07</v>
      </c>
      <c r="L527" s="15"/>
      <c r="M527" s="17"/>
      <c r="N527" s="18">
        <v>1</v>
      </c>
      <c r="O527" s="18">
        <v>365</v>
      </c>
    </row>
    <row r="528" spans="1:15" ht="30" x14ac:dyDescent="0.25">
      <c r="A528" s="11" t="s">
        <v>916</v>
      </c>
      <c r="C528" s="13" t="s">
        <v>3280</v>
      </c>
      <c r="D528" s="14" t="s">
        <v>3176</v>
      </c>
      <c r="E528" s="12" t="s">
        <v>5</v>
      </c>
      <c r="F528" s="12"/>
      <c r="G528" s="12" t="s">
        <v>5</v>
      </c>
      <c r="H528" s="12"/>
      <c r="I528" s="15" t="s">
        <v>5</v>
      </c>
      <c r="J528" s="15">
        <v>317.08</v>
      </c>
      <c r="K528" s="16">
        <v>308.52</v>
      </c>
      <c r="L528" s="15"/>
      <c r="M528" s="17"/>
      <c r="N528" s="18"/>
      <c r="O528" s="18"/>
    </row>
    <row r="529" spans="1:15" ht="30" x14ac:dyDescent="0.25">
      <c r="A529" s="20" t="s">
        <v>917</v>
      </c>
      <c r="C529" s="13" t="s">
        <v>3281</v>
      </c>
      <c r="D529" s="14" t="s">
        <v>3176</v>
      </c>
      <c r="E529" s="12" t="s">
        <v>5</v>
      </c>
      <c r="F529" s="12"/>
      <c r="G529" s="12" t="s">
        <v>5</v>
      </c>
      <c r="H529" s="12"/>
      <c r="I529" s="15" t="s">
        <v>5</v>
      </c>
      <c r="J529" s="15">
        <v>187.97</v>
      </c>
      <c r="K529" s="16">
        <v>182.89</v>
      </c>
      <c r="L529" s="15"/>
      <c r="M529" s="17"/>
      <c r="N529" s="18"/>
      <c r="O529" s="18"/>
    </row>
    <row r="530" spans="1:15" ht="30" x14ac:dyDescent="0.25">
      <c r="A530" s="11" t="s">
        <v>918</v>
      </c>
      <c r="C530" s="13" t="s">
        <v>919</v>
      </c>
      <c r="D530" s="14" t="s">
        <v>3176</v>
      </c>
      <c r="E530" s="12" t="s">
        <v>629</v>
      </c>
      <c r="F530" s="12"/>
      <c r="G530" s="12" t="s">
        <v>5</v>
      </c>
      <c r="H530" s="12"/>
      <c r="I530" s="15" t="s">
        <v>5</v>
      </c>
      <c r="J530" s="15">
        <v>874.85</v>
      </c>
      <c r="K530" s="16">
        <v>851.23</v>
      </c>
      <c r="L530" s="15">
        <v>87.48</v>
      </c>
      <c r="M530" s="17">
        <v>85.12</v>
      </c>
      <c r="N530" s="18"/>
      <c r="O530" s="18"/>
    </row>
    <row r="531" spans="1:15" ht="30" x14ac:dyDescent="0.25">
      <c r="A531" s="20" t="s">
        <v>920</v>
      </c>
      <c r="C531" s="13" t="s">
        <v>921</v>
      </c>
      <c r="D531" s="14" t="s">
        <v>3176</v>
      </c>
      <c r="E531" s="12" t="s">
        <v>5</v>
      </c>
      <c r="F531" s="12" t="s">
        <v>5</v>
      </c>
      <c r="G531" s="12" t="s">
        <v>5</v>
      </c>
      <c r="H531" s="12"/>
      <c r="I531" s="15" t="s">
        <v>4</v>
      </c>
      <c r="J531" s="15"/>
      <c r="K531" s="16"/>
      <c r="L531" s="15"/>
      <c r="M531" s="17"/>
      <c r="N531" s="18"/>
      <c r="O531" s="18"/>
    </row>
    <row r="532" spans="1:15" ht="30" x14ac:dyDescent="0.25">
      <c r="A532" s="11" t="s">
        <v>922</v>
      </c>
      <c r="C532" s="13" t="s">
        <v>923</v>
      </c>
      <c r="D532" s="14" t="s">
        <v>3176</v>
      </c>
      <c r="E532" s="12" t="s">
        <v>5</v>
      </c>
      <c r="F532" s="12" t="s">
        <v>5</v>
      </c>
      <c r="G532" s="12" t="s">
        <v>5</v>
      </c>
      <c r="H532" s="12"/>
      <c r="I532" s="15" t="s">
        <v>4</v>
      </c>
      <c r="J532" s="15"/>
      <c r="K532" s="16"/>
      <c r="L532" s="15"/>
      <c r="M532" s="17"/>
      <c r="N532" s="18"/>
      <c r="O532" s="18"/>
    </row>
    <row r="533" spans="1:15" ht="30" x14ac:dyDescent="0.25">
      <c r="A533" s="20" t="s">
        <v>924</v>
      </c>
      <c r="C533" s="13" t="s">
        <v>925</v>
      </c>
      <c r="D533" s="14" t="s">
        <v>3176</v>
      </c>
      <c r="E533" s="12" t="s">
        <v>5</v>
      </c>
      <c r="F533" s="12" t="s">
        <v>5</v>
      </c>
      <c r="G533" s="12" t="s">
        <v>5</v>
      </c>
      <c r="H533" s="12"/>
      <c r="I533" s="15" t="s">
        <v>4</v>
      </c>
      <c r="J533" s="15"/>
      <c r="K533" s="16"/>
      <c r="L533" s="15"/>
      <c r="M533" s="17"/>
      <c r="N533" s="18"/>
      <c r="O533" s="18"/>
    </row>
    <row r="534" spans="1:15" ht="30" x14ac:dyDescent="0.25">
      <c r="A534" s="20" t="s">
        <v>926</v>
      </c>
      <c r="C534" s="13" t="s">
        <v>927</v>
      </c>
      <c r="D534" s="14" t="s">
        <v>3176</v>
      </c>
      <c r="E534" s="12" t="s">
        <v>5</v>
      </c>
      <c r="F534" s="12" t="s">
        <v>5</v>
      </c>
      <c r="G534" s="12" t="s">
        <v>5</v>
      </c>
      <c r="H534" s="12"/>
      <c r="I534" s="15" t="s">
        <v>4</v>
      </c>
      <c r="J534" s="15"/>
      <c r="K534" s="16"/>
      <c r="L534" s="15"/>
      <c r="M534" s="17"/>
      <c r="N534" s="18"/>
      <c r="O534" s="18"/>
    </row>
    <row r="535" spans="1:15" ht="45" x14ac:dyDescent="0.25">
      <c r="A535" s="20" t="s">
        <v>928</v>
      </c>
      <c r="C535" s="13" t="s">
        <v>929</v>
      </c>
      <c r="D535" s="14" t="s">
        <v>3176</v>
      </c>
      <c r="E535" s="12" t="s">
        <v>629</v>
      </c>
      <c r="F535" s="12"/>
      <c r="G535" s="12" t="s">
        <v>5</v>
      </c>
      <c r="H535" s="12"/>
      <c r="I535" s="15" t="s">
        <v>5</v>
      </c>
      <c r="J535" s="15">
        <v>627.16</v>
      </c>
      <c r="K535" s="16">
        <v>610.23</v>
      </c>
      <c r="L535" s="15">
        <v>62.71</v>
      </c>
      <c r="M535" s="17">
        <v>61.02</v>
      </c>
      <c r="N535" s="18"/>
      <c r="O535" s="18"/>
    </row>
    <row r="536" spans="1:15" ht="30" x14ac:dyDescent="0.25">
      <c r="A536" s="20" t="s">
        <v>930</v>
      </c>
      <c r="C536" s="13" t="s">
        <v>3206</v>
      </c>
      <c r="D536" s="14" t="s">
        <v>3176</v>
      </c>
      <c r="E536" s="12" t="s">
        <v>629</v>
      </c>
      <c r="F536" s="12"/>
      <c r="G536" s="12" t="s">
        <v>5</v>
      </c>
      <c r="H536" s="12"/>
      <c r="I536" s="15" t="s">
        <v>5</v>
      </c>
      <c r="J536" s="15">
        <v>743.38</v>
      </c>
      <c r="K536" s="16">
        <v>723.31</v>
      </c>
      <c r="L536" s="15">
        <v>74.33</v>
      </c>
      <c r="M536" s="17">
        <v>72.33</v>
      </c>
      <c r="N536" s="18"/>
      <c r="O536" s="18"/>
    </row>
    <row r="537" spans="1:15" ht="30" x14ac:dyDescent="0.25">
      <c r="A537" s="20" t="s">
        <v>931</v>
      </c>
      <c r="C537" s="13" t="s">
        <v>3207</v>
      </c>
      <c r="D537" s="14" t="s">
        <v>3176</v>
      </c>
      <c r="E537" s="12" t="s">
        <v>629</v>
      </c>
      <c r="F537" s="12"/>
      <c r="G537" s="12" t="s">
        <v>5</v>
      </c>
      <c r="H537" s="12"/>
      <c r="I537" s="15" t="s">
        <v>5</v>
      </c>
      <c r="J537" s="15">
        <v>1779.73</v>
      </c>
      <c r="K537" s="16">
        <v>1731.68</v>
      </c>
      <c r="L537" s="15">
        <v>177.97</v>
      </c>
      <c r="M537" s="17">
        <v>173.16</v>
      </c>
      <c r="N537" s="18"/>
      <c r="O537" s="18"/>
    </row>
    <row r="538" spans="1:15" ht="30" x14ac:dyDescent="0.25">
      <c r="A538" s="20" t="s">
        <v>932</v>
      </c>
      <c r="C538" s="13" t="s">
        <v>3411</v>
      </c>
      <c r="D538" s="14" t="s">
        <v>3176</v>
      </c>
      <c r="E538" s="12" t="s">
        <v>4</v>
      </c>
      <c r="F538" s="12"/>
      <c r="G538" s="12" t="s">
        <v>5</v>
      </c>
      <c r="H538" s="12"/>
      <c r="I538" s="15" t="s">
        <v>5</v>
      </c>
      <c r="J538" s="15">
        <v>96.76</v>
      </c>
      <c r="K538" s="16">
        <v>94.15</v>
      </c>
      <c r="L538" s="15"/>
      <c r="M538" s="17"/>
      <c r="N538" s="18">
        <v>1</v>
      </c>
      <c r="O538" s="18">
        <v>365</v>
      </c>
    </row>
    <row r="539" spans="1:15" ht="30" x14ac:dyDescent="0.25">
      <c r="A539" s="20" t="s">
        <v>933</v>
      </c>
      <c r="C539" s="13" t="s">
        <v>3412</v>
      </c>
      <c r="D539" s="14" t="s">
        <v>3176</v>
      </c>
      <c r="E539" s="12" t="s">
        <v>629</v>
      </c>
      <c r="F539" s="12"/>
      <c r="G539" s="12" t="s">
        <v>5</v>
      </c>
      <c r="H539" s="12"/>
      <c r="I539" s="15" t="s">
        <v>5</v>
      </c>
      <c r="J539" s="15">
        <v>570.20000000000005</v>
      </c>
      <c r="K539" s="16">
        <v>554.79999999999995</v>
      </c>
      <c r="L539" s="15">
        <v>57.02</v>
      </c>
      <c r="M539" s="17">
        <v>55.48</v>
      </c>
      <c r="N539" s="18"/>
      <c r="O539" s="18"/>
    </row>
    <row r="540" spans="1:15" ht="30" x14ac:dyDescent="0.25">
      <c r="A540" s="20" t="s">
        <v>934</v>
      </c>
      <c r="C540" s="13" t="s">
        <v>3413</v>
      </c>
      <c r="D540" s="14" t="s">
        <v>3176</v>
      </c>
      <c r="E540" s="12" t="s">
        <v>5</v>
      </c>
      <c r="F540" s="12"/>
      <c r="G540" s="12" t="s">
        <v>5</v>
      </c>
      <c r="H540" s="12"/>
      <c r="I540" s="15" t="s">
        <v>5</v>
      </c>
      <c r="J540" s="15">
        <v>535.15</v>
      </c>
      <c r="K540" s="16">
        <v>520.70000000000005</v>
      </c>
      <c r="L540" s="15"/>
      <c r="M540" s="17"/>
      <c r="N540" s="18"/>
      <c r="O540" s="18"/>
    </row>
    <row r="541" spans="1:15" ht="30" x14ac:dyDescent="0.25">
      <c r="A541" s="20" t="s">
        <v>935</v>
      </c>
      <c r="C541" s="13" t="s">
        <v>3414</v>
      </c>
      <c r="D541" s="14" t="s">
        <v>3176</v>
      </c>
      <c r="E541" s="12" t="s">
        <v>4</v>
      </c>
      <c r="F541" s="12"/>
      <c r="G541" s="12" t="s">
        <v>5</v>
      </c>
      <c r="H541" s="12"/>
      <c r="I541" s="15" t="s">
        <v>5</v>
      </c>
      <c r="J541" s="15">
        <v>132.43</v>
      </c>
      <c r="K541" s="16">
        <v>128.85</v>
      </c>
      <c r="L541" s="15"/>
      <c r="M541" s="17"/>
      <c r="N541" s="18">
        <v>1</v>
      </c>
      <c r="O541" s="18">
        <v>365</v>
      </c>
    </row>
    <row r="542" spans="1:15" ht="30" x14ac:dyDescent="0.25">
      <c r="A542" s="20" t="s">
        <v>936</v>
      </c>
      <c r="C542" s="13" t="s">
        <v>3414</v>
      </c>
      <c r="D542" s="14" t="s">
        <v>3176</v>
      </c>
      <c r="E542" s="12" t="s">
        <v>4</v>
      </c>
      <c r="F542" s="12"/>
      <c r="G542" s="12" t="s">
        <v>5</v>
      </c>
      <c r="H542" s="12"/>
      <c r="I542" s="15" t="s">
        <v>5</v>
      </c>
      <c r="J542" s="15">
        <v>122.82</v>
      </c>
      <c r="K542" s="16">
        <v>119.5</v>
      </c>
      <c r="L542" s="15"/>
      <c r="M542" s="17"/>
      <c r="N542" s="18">
        <v>1</v>
      </c>
      <c r="O542" s="18">
        <v>365</v>
      </c>
    </row>
    <row r="543" spans="1:15" ht="30" x14ac:dyDescent="0.25">
      <c r="A543" s="20" t="s">
        <v>937</v>
      </c>
      <c r="C543" s="13" t="s">
        <v>3411</v>
      </c>
      <c r="D543" s="14" t="s">
        <v>3176</v>
      </c>
      <c r="E543" s="12" t="s">
        <v>4</v>
      </c>
      <c r="F543" s="12"/>
      <c r="G543" s="12" t="s">
        <v>5</v>
      </c>
      <c r="H543" s="12"/>
      <c r="I543" s="15" t="s">
        <v>5</v>
      </c>
      <c r="J543" s="15">
        <v>129.80000000000001</v>
      </c>
      <c r="K543" s="16">
        <v>126.3</v>
      </c>
      <c r="L543" s="15"/>
      <c r="M543" s="17"/>
      <c r="N543" s="18">
        <v>1</v>
      </c>
      <c r="O543" s="18">
        <v>365</v>
      </c>
    </row>
    <row r="544" spans="1:15" ht="30" x14ac:dyDescent="0.25">
      <c r="A544" s="20" t="s">
        <v>938</v>
      </c>
      <c r="C544" s="13" t="s">
        <v>939</v>
      </c>
      <c r="D544" s="14" t="s">
        <v>3176</v>
      </c>
      <c r="E544" s="12" t="s">
        <v>4</v>
      </c>
      <c r="F544" s="12"/>
      <c r="G544" s="12" t="s">
        <v>5</v>
      </c>
      <c r="H544" s="12"/>
      <c r="I544" s="15" t="s">
        <v>5</v>
      </c>
      <c r="J544" s="15">
        <v>216.2</v>
      </c>
      <c r="K544" s="16">
        <v>210.36</v>
      </c>
      <c r="L544" s="15"/>
      <c r="M544" s="17"/>
      <c r="N544" s="18">
        <v>1</v>
      </c>
      <c r="O544" s="18">
        <v>365</v>
      </c>
    </row>
    <row r="545" spans="1:15" ht="30" x14ac:dyDescent="0.25">
      <c r="A545" s="20" t="s">
        <v>940</v>
      </c>
      <c r="C545" s="13" t="s">
        <v>941</v>
      </c>
      <c r="D545" s="14" t="s">
        <v>3176</v>
      </c>
      <c r="E545" s="12" t="s">
        <v>4</v>
      </c>
      <c r="F545" s="12"/>
      <c r="G545" s="12" t="s">
        <v>5</v>
      </c>
      <c r="H545" s="12"/>
      <c r="I545" s="15" t="s">
        <v>5</v>
      </c>
      <c r="J545" s="15">
        <v>230.57</v>
      </c>
      <c r="K545" s="16">
        <v>224.34</v>
      </c>
      <c r="L545" s="15"/>
      <c r="M545" s="17"/>
      <c r="N545" s="18">
        <v>1</v>
      </c>
      <c r="O545" s="18">
        <v>365</v>
      </c>
    </row>
    <row r="546" spans="1:15" ht="30" x14ac:dyDescent="0.25">
      <c r="A546" s="20" t="s">
        <v>942</v>
      </c>
      <c r="C546" s="13" t="s">
        <v>943</v>
      </c>
      <c r="D546" s="14" t="s">
        <v>3176</v>
      </c>
      <c r="E546" s="12" t="s">
        <v>4</v>
      </c>
      <c r="F546" s="12"/>
      <c r="G546" s="12" t="s">
        <v>5</v>
      </c>
      <c r="H546" s="12"/>
      <c r="I546" s="15" t="s">
        <v>5</v>
      </c>
      <c r="J546" s="15">
        <v>156.05000000000001</v>
      </c>
      <c r="K546" s="16">
        <v>151.84</v>
      </c>
      <c r="L546" s="15"/>
      <c r="M546" s="17"/>
      <c r="N546" s="18">
        <v>1</v>
      </c>
      <c r="O546" s="18">
        <v>365</v>
      </c>
    </row>
    <row r="547" spans="1:15" ht="45" x14ac:dyDescent="0.25">
      <c r="A547" s="20" t="s">
        <v>944</v>
      </c>
      <c r="C547" s="13" t="s">
        <v>3415</v>
      </c>
      <c r="D547" s="14" t="s">
        <v>3176</v>
      </c>
      <c r="E547" s="12" t="s">
        <v>4</v>
      </c>
      <c r="F547" s="12"/>
      <c r="G547" s="12" t="s">
        <v>5</v>
      </c>
      <c r="H547" s="12"/>
      <c r="I547" s="15" t="s">
        <v>5</v>
      </c>
      <c r="J547" s="15">
        <v>176.25</v>
      </c>
      <c r="K547" s="16">
        <v>171.49</v>
      </c>
      <c r="L547" s="15"/>
      <c r="M547" s="17"/>
      <c r="N547" s="18">
        <v>1</v>
      </c>
      <c r="O547" s="18">
        <v>365</v>
      </c>
    </row>
    <row r="548" spans="1:15" ht="45" x14ac:dyDescent="0.25">
      <c r="A548" s="20" t="s">
        <v>945</v>
      </c>
      <c r="C548" s="13" t="s">
        <v>3415</v>
      </c>
      <c r="D548" s="14" t="s">
        <v>3176</v>
      </c>
      <c r="E548" s="12" t="s">
        <v>4</v>
      </c>
      <c r="F548" s="12"/>
      <c r="G548" s="12" t="s">
        <v>5</v>
      </c>
      <c r="H548" s="12"/>
      <c r="I548" s="15" t="s">
        <v>5</v>
      </c>
      <c r="J548" s="15">
        <v>176.25</v>
      </c>
      <c r="K548" s="16">
        <v>171.49</v>
      </c>
      <c r="L548" s="15"/>
      <c r="M548" s="17"/>
      <c r="N548" s="18">
        <v>1</v>
      </c>
      <c r="O548" s="18">
        <v>365</v>
      </c>
    </row>
    <row r="549" spans="1:15" ht="45" x14ac:dyDescent="0.25">
      <c r="A549" s="20" t="s">
        <v>946</v>
      </c>
      <c r="C549" s="13" t="s">
        <v>3416</v>
      </c>
      <c r="D549" s="14" t="s">
        <v>3176</v>
      </c>
      <c r="E549" s="12" t="s">
        <v>4</v>
      </c>
      <c r="F549" s="12"/>
      <c r="G549" s="12" t="s">
        <v>5</v>
      </c>
      <c r="H549" s="12"/>
      <c r="I549" s="15" t="s">
        <v>5</v>
      </c>
      <c r="J549" s="15">
        <v>176.25</v>
      </c>
      <c r="K549" s="16">
        <v>171.49</v>
      </c>
      <c r="L549" s="15"/>
      <c r="M549" s="17"/>
      <c r="N549" s="18">
        <v>1</v>
      </c>
      <c r="O549" s="18">
        <v>365</v>
      </c>
    </row>
    <row r="550" spans="1:15" x14ac:dyDescent="0.25">
      <c r="A550" s="20" t="s">
        <v>947</v>
      </c>
      <c r="C550" s="13" t="s">
        <v>948</v>
      </c>
      <c r="D550" s="14" t="s">
        <v>3176</v>
      </c>
      <c r="E550" s="12" t="s">
        <v>4</v>
      </c>
      <c r="F550" s="12"/>
      <c r="G550" s="12" t="s">
        <v>5</v>
      </c>
      <c r="H550" s="12"/>
      <c r="I550" s="15" t="s">
        <v>5</v>
      </c>
      <c r="J550" s="15">
        <v>41.99</v>
      </c>
      <c r="K550" s="16">
        <v>40.86</v>
      </c>
      <c r="L550" s="15"/>
      <c r="M550" s="17"/>
      <c r="N550" s="18">
        <v>1</v>
      </c>
      <c r="O550" s="18">
        <v>365</v>
      </c>
    </row>
    <row r="551" spans="1:15" x14ac:dyDescent="0.25">
      <c r="A551" s="20" t="s">
        <v>949</v>
      </c>
      <c r="C551" s="13" t="s">
        <v>950</v>
      </c>
      <c r="D551" s="14" t="s">
        <v>3175</v>
      </c>
      <c r="E551" s="12" t="s">
        <v>4</v>
      </c>
      <c r="F551" s="12"/>
      <c r="G551" s="12" t="s">
        <v>5</v>
      </c>
      <c r="H551" s="12"/>
      <c r="I551" s="15" t="s">
        <v>5</v>
      </c>
      <c r="J551" s="15">
        <v>13.03</v>
      </c>
      <c r="K551" s="16">
        <v>12.68</v>
      </c>
      <c r="L551" s="15"/>
      <c r="M551" s="17"/>
      <c r="N551" s="18">
        <v>1</v>
      </c>
      <c r="O551" s="18">
        <v>365</v>
      </c>
    </row>
    <row r="552" spans="1:15" ht="30" x14ac:dyDescent="0.25">
      <c r="A552" s="20" t="s">
        <v>951</v>
      </c>
      <c r="C552" s="13" t="s">
        <v>952</v>
      </c>
      <c r="D552" s="14" t="s">
        <v>3176</v>
      </c>
      <c r="E552" s="12" t="s">
        <v>629</v>
      </c>
      <c r="F552" s="12"/>
      <c r="G552" s="12" t="s">
        <v>5</v>
      </c>
      <c r="H552" s="12"/>
      <c r="I552" s="15" t="s">
        <v>5</v>
      </c>
      <c r="J552" s="15">
        <v>126.92</v>
      </c>
      <c r="K552" s="16">
        <v>123.49</v>
      </c>
      <c r="L552" s="15">
        <v>12.69</v>
      </c>
      <c r="M552" s="17">
        <v>12.35</v>
      </c>
      <c r="N552" s="18"/>
      <c r="O552" s="18"/>
    </row>
    <row r="553" spans="1:15" ht="30" x14ac:dyDescent="0.25">
      <c r="A553" s="20" t="s">
        <v>953</v>
      </c>
      <c r="C553" s="13" t="s">
        <v>954</v>
      </c>
      <c r="D553" s="14" t="s">
        <v>3176</v>
      </c>
      <c r="E553" s="12" t="s">
        <v>629</v>
      </c>
      <c r="F553" s="12"/>
      <c r="G553" s="12" t="s">
        <v>5</v>
      </c>
      <c r="H553" s="12"/>
      <c r="I553" s="15" t="s">
        <v>5</v>
      </c>
      <c r="J553" s="15">
        <v>280.98</v>
      </c>
      <c r="K553" s="16">
        <v>273.39</v>
      </c>
      <c r="L553" s="15">
        <v>28.1</v>
      </c>
      <c r="M553" s="17">
        <v>27.34</v>
      </c>
      <c r="N553" s="18"/>
      <c r="O553" s="18"/>
    </row>
    <row r="554" spans="1:15" ht="30" x14ac:dyDescent="0.25">
      <c r="A554" s="20" t="s">
        <v>955</v>
      </c>
      <c r="C554" s="13" t="s">
        <v>956</v>
      </c>
      <c r="D554" s="14" t="s">
        <v>3176</v>
      </c>
      <c r="E554" s="12" t="s">
        <v>5</v>
      </c>
      <c r="F554" s="12" t="s">
        <v>5</v>
      </c>
      <c r="G554" s="12" t="s">
        <v>5</v>
      </c>
      <c r="H554" s="12"/>
      <c r="I554" s="15" t="s">
        <v>5</v>
      </c>
      <c r="J554" s="15"/>
      <c r="K554" s="16"/>
      <c r="L554" s="15"/>
      <c r="M554" s="17"/>
      <c r="N554" s="18"/>
      <c r="O554" s="18"/>
    </row>
    <row r="555" spans="1:15" ht="30" x14ac:dyDescent="0.25">
      <c r="A555" s="20" t="s">
        <v>957</v>
      </c>
      <c r="C555" s="13" t="s">
        <v>958</v>
      </c>
      <c r="D555" s="14" t="s">
        <v>3176</v>
      </c>
      <c r="E555" s="12" t="s">
        <v>5</v>
      </c>
      <c r="F555" s="12"/>
      <c r="G555" s="12" t="s">
        <v>4</v>
      </c>
      <c r="H555" s="12"/>
      <c r="I555" s="15" t="s">
        <v>5</v>
      </c>
      <c r="J555" s="15">
        <v>2818.24</v>
      </c>
      <c r="K555" s="16">
        <v>2742.15</v>
      </c>
      <c r="L555" s="15"/>
      <c r="M555" s="17"/>
      <c r="N555" s="18"/>
      <c r="O555" s="18"/>
    </row>
    <row r="556" spans="1:15" ht="30" x14ac:dyDescent="0.25">
      <c r="A556" s="20" t="s">
        <v>959</v>
      </c>
      <c r="C556" s="13" t="s">
        <v>960</v>
      </c>
      <c r="D556" s="14" t="s">
        <v>3176</v>
      </c>
      <c r="E556" s="12" t="s">
        <v>5</v>
      </c>
      <c r="F556" s="12"/>
      <c r="G556" s="12" t="s">
        <v>4</v>
      </c>
      <c r="H556" s="12"/>
      <c r="I556" s="15" t="s">
        <v>5</v>
      </c>
      <c r="J556" s="15">
        <v>3294.09</v>
      </c>
      <c r="K556" s="16">
        <v>3205.15</v>
      </c>
      <c r="L556" s="15"/>
      <c r="M556" s="17"/>
      <c r="N556" s="18"/>
      <c r="O556" s="18"/>
    </row>
    <row r="557" spans="1:15" ht="30" x14ac:dyDescent="0.25">
      <c r="A557" s="20" t="s">
        <v>961</v>
      </c>
      <c r="C557" s="13" t="s">
        <v>3417</v>
      </c>
      <c r="D557" s="14" t="s">
        <v>3176</v>
      </c>
      <c r="E557" s="12" t="s">
        <v>5</v>
      </c>
      <c r="F557" s="12"/>
      <c r="G557" s="12" t="s">
        <v>4</v>
      </c>
      <c r="H557" s="12"/>
      <c r="I557" s="15" t="s">
        <v>5</v>
      </c>
      <c r="J557" s="15">
        <v>2737.33</v>
      </c>
      <c r="K557" s="16">
        <v>2663.42</v>
      </c>
      <c r="L557" s="15"/>
      <c r="M557" s="17"/>
      <c r="N557" s="18"/>
      <c r="O557" s="18"/>
    </row>
    <row r="558" spans="1:15" ht="30" x14ac:dyDescent="0.25">
      <c r="A558" s="20" t="s">
        <v>962</v>
      </c>
      <c r="C558" s="13" t="s">
        <v>963</v>
      </c>
      <c r="D558" s="14" t="s">
        <v>3176</v>
      </c>
      <c r="E558" s="12" t="s">
        <v>5</v>
      </c>
      <c r="F558" s="12"/>
      <c r="G558" s="12" t="s">
        <v>5</v>
      </c>
      <c r="H558" s="12"/>
      <c r="I558" s="15" t="s">
        <v>5</v>
      </c>
      <c r="J558" s="15">
        <v>83.04</v>
      </c>
      <c r="K558" s="16">
        <v>80.8</v>
      </c>
      <c r="L558" s="15"/>
      <c r="M558" s="17"/>
      <c r="N558" s="18"/>
      <c r="O558" s="18"/>
    </row>
    <row r="559" spans="1:15" ht="30" x14ac:dyDescent="0.25">
      <c r="A559" s="20" t="s">
        <v>964</v>
      </c>
      <c r="C559" s="13" t="s">
        <v>965</v>
      </c>
      <c r="D559" s="14" t="s">
        <v>3176</v>
      </c>
      <c r="E559" s="12" t="s">
        <v>5</v>
      </c>
      <c r="F559" s="12" t="s">
        <v>5</v>
      </c>
      <c r="G559" s="12" t="s">
        <v>5</v>
      </c>
      <c r="H559" s="12"/>
      <c r="I559" s="15" t="s">
        <v>5</v>
      </c>
      <c r="J559" s="15"/>
      <c r="K559" s="16"/>
      <c r="L559" s="15"/>
      <c r="M559" s="17"/>
      <c r="N559" s="18"/>
      <c r="O559" s="18"/>
    </row>
    <row r="560" spans="1:15" x14ac:dyDescent="0.25">
      <c r="A560" s="20" t="s">
        <v>966</v>
      </c>
      <c r="C560" s="13" t="s">
        <v>967</v>
      </c>
      <c r="D560" s="14" t="s">
        <v>3176</v>
      </c>
      <c r="E560" s="12" t="s">
        <v>629</v>
      </c>
      <c r="F560" s="12"/>
      <c r="G560" s="12" t="s">
        <v>5</v>
      </c>
      <c r="H560" s="12"/>
      <c r="I560" s="15" t="s">
        <v>5</v>
      </c>
      <c r="J560" s="15">
        <v>74.59</v>
      </c>
      <c r="K560" s="16">
        <v>72.58</v>
      </c>
      <c r="L560" s="15">
        <v>7.46</v>
      </c>
      <c r="M560" s="17">
        <v>7.26</v>
      </c>
      <c r="N560" s="18"/>
      <c r="O560" s="18"/>
    </row>
    <row r="561" spans="1:15" ht="45" x14ac:dyDescent="0.25">
      <c r="A561" s="20" t="s">
        <v>968</v>
      </c>
      <c r="C561" s="13" t="s">
        <v>3418</v>
      </c>
      <c r="D561" s="14" t="s">
        <v>3176</v>
      </c>
      <c r="E561" s="12" t="s">
        <v>629</v>
      </c>
      <c r="F561" s="12"/>
      <c r="G561" s="12" t="s">
        <v>5</v>
      </c>
      <c r="H561" s="12"/>
      <c r="I561" s="15" t="s">
        <v>5</v>
      </c>
      <c r="J561" s="15">
        <v>150.49</v>
      </c>
      <c r="K561" s="16">
        <v>146.43</v>
      </c>
      <c r="L561" s="15">
        <v>15.05</v>
      </c>
      <c r="M561" s="17">
        <v>14.64</v>
      </c>
      <c r="N561" s="18"/>
      <c r="O561" s="18"/>
    </row>
    <row r="562" spans="1:15" ht="45" x14ac:dyDescent="0.25">
      <c r="A562" s="20" t="s">
        <v>969</v>
      </c>
      <c r="C562" s="13" t="s">
        <v>3418</v>
      </c>
      <c r="D562" s="14" t="s">
        <v>3176</v>
      </c>
      <c r="E562" s="12" t="s">
        <v>5</v>
      </c>
      <c r="F562" s="12"/>
      <c r="G562" s="12" t="s">
        <v>5</v>
      </c>
      <c r="H562" s="12"/>
      <c r="I562" s="15" t="s">
        <v>5</v>
      </c>
      <c r="J562" s="15">
        <v>9.2899999999999991</v>
      </c>
      <c r="K562" s="16">
        <v>9.0399999999999991</v>
      </c>
      <c r="L562" s="15"/>
      <c r="M562" s="17"/>
      <c r="N562" s="18"/>
      <c r="O562" s="18"/>
    </row>
    <row r="563" spans="1:15" ht="30" x14ac:dyDescent="0.25">
      <c r="A563" s="20" t="s">
        <v>970</v>
      </c>
      <c r="C563" s="13" t="s">
        <v>971</v>
      </c>
      <c r="D563" s="14" t="s">
        <v>3176</v>
      </c>
      <c r="E563" s="12" t="s">
        <v>629</v>
      </c>
      <c r="F563" s="12"/>
      <c r="G563" s="12" t="s">
        <v>5</v>
      </c>
      <c r="H563" s="12"/>
      <c r="I563" s="15" t="s">
        <v>5</v>
      </c>
      <c r="J563" s="15"/>
      <c r="K563" s="16"/>
      <c r="L563" s="15">
        <v>7.91</v>
      </c>
      <c r="M563" s="17">
        <v>7.7</v>
      </c>
      <c r="N563" s="18" t="s">
        <v>3221</v>
      </c>
      <c r="O563" s="18"/>
    </row>
    <row r="564" spans="1:15" ht="30" x14ac:dyDescent="0.25">
      <c r="A564" s="11" t="s">
        <v>972</v>
      </c>
      <c r="C564" s="13" t="s">
        <v>973</v>
      </c>
      <c r="D564" s="14" t="s">
        <v>3176</v>
      </c>
      <c r="E564" s="12" t="s">
        <v>5</v>
      </c>
      <c r="F564" s="12" t="s">
        <v>5</v>
      </c>
      <c r="G564" s="12" t="s">
        <v>5</v>
      </c>
      <c r="H564" s="12"/>
      <c r="I564" s="15" t="s">
        <v>5</v>
      </c>
      <c r="J564" s="15"/>
      <c r="K564" s="16"/>
      <c r="L564" s="15"/>
      <c r="M564" s="17"/>
      <c r="N564" s="18"/>
      <c r="O564" s="18"/>
    </row>
    <row r="565" spans="1:15" ht="30" x14ac:dyDescent="0.25">
      <c r="A565" s="20" t="s">
        <v>974</v>
      </c>
      <c r="C565" s="13" t="s">
        <v>975</v>
      </c>
      <c r="D565" s="14" t="s">
        <v>3176</v>
      </c>
      <c r="E565" s="12" t="s">
        <v>629</v>
      </c>
      <c r="F565" s="12"/>
      <c r="G565" s="12" t="s">
        <v>4</v>
      </c>
      <c r="H565" s="12"/>
      <c r="I565" s="15" t="s">
        <v>5</v>
      </c>
      <c r="J565" s="15">
        <v>3754.45</v>
      </c>
      <c r="K565" s="16">
        <v>3653.08</v>
      </c>
      <c r="L565" s="15">
        <v>375.44</v>
      </c>
      <c r="M565" s="17">
        <v>365.31</v>
      </c>
      <c r="N565" s="18"/>
      <c r="O565" s="18"/>
    </row>
    <row r="566" spans="1:15" ht="30" x14ac:dyDescent="0.25">
      <c r="A566" s="11" t="s">
        <v>976</v>
      </c>
      <c r="C566" s="13" t="s">
        <v>977</v>
      </c>
      <c r="D566" s="14" t="s">
        <v>3176</v>
      </c>
      <c r="E566" s="12" t="s">
        <v>629</v>
      </c>
      <c r="F566" s="12"/>
      <c r="G566" s="12" t="s">
        <v>5</v>
      </c>
      <c r="H566" s="12"/>
      <c r="I566" s="15" t="s">
        <v>5</v>
      </c>
      <c r="J566" s="15"/>
      <c r="K566" s="16"/>
      <c r="L566" s="15">
        <v>8.92</v>
      </c>
      <c r="M566" s="17">
        <v>8.68</v>
      </c>
      <c r="N566" s="18" t="s">
        <v>3221</v>
      </c>
      <c r="O566" s="18"/>
    </row>
    <row r="567" spans="1:15" ht="30" x14ac:dyDescent="0.25">
      <c r="A567" s="20" t="s">
        <v>978</v>
      </c>
      <c r="C567" s="13" t="s">
        <v>979</v>
      </c>
      <c r="D567" s="14" t="s">
        <v>3176</v>
      </c>
      <c r="E567" s="12" t="s">
        <v>4</v>
      </c>
      <c r="F567" s="12"/>
      <c r="G567" s="12" t="s">
        <v>5</v>
      </c>
      <c r="H567" s="12"/>
      <c r="I567" s="15" t="s">
        <v>5</v>
      </c>
      <c r="J567" s="15">
        <v>55.84</v>
      </c>
      <c r="K567" s="16">
        <v>54.33</v>
      </c>
      <c r="L567" s="15"/>
      <c r="M567" s="17"/>
      <c r="N567" s="22">
        <v>1</v>
      </c>
      <c r="O567" s="22">
        <v>1095</v>
      </c>
    </row>
    <row r="568" spans="1:15" ht="30" x14ac:dyDescent="0.25">
      <c r="A568" s="20" t="s">
        <v>980</v>
      </c>
      <c r="C568" s="13" t="s">
        <v>981</v>
      </c>
      <c r="D568" s="14" t="s">
        <v>3176</v>
      </c>
      <c r="E568" s="12" t="s">
        <v>4</v>
      </c>
      <c r="F568" s="12"/>
      <c r="G568" s="12" t="s">
        <v>5</v>
      </c>
      <c r="H568" s="12"/>
      <c r="I568" s="15" t="s">
        <v>5</v>
      </c>
      <c r="J568" s="15">
        <v>53.81</v>
      </c>
      <c r="K568" s="16">
        <v>52.36</v>
      </c>
      <c r="L568" s="15"/>
      <c r="M568" s="17"/>
      <c r="N568" s="22">
        <v>1</v>
      </c>
      <c r="O568" s="22">
        <v>1095</v>
      </c>
    </row>
    <row r="569" spans="1:15" ht="30" x14ac:dyDescent="0.25">
      <c r="A569" s="20" t="s">
        <v>982</v>
      </c>
      <c r="C569" s="13" t="s">
        <v>983</v>
      </c>
      <c r="D569" s="14" t="s">
        <v>3176</v>
      </c>
      <c r="E569" s="12" t="s">
        <v>4</v>
      </c>
      <c r="F569" s="12"/>
      <c r="G569" s="12" t="s">
        <v>5</v>
      </c>
      <c r="H569" s="12"/>
      <c r="I569" s="15" t="s">
        <v>5</v>
      </c>
      <c r="J569" s="15">
        <v>29.36</v>
      </c>
      <c r="K569" s="16">
        <v>28.57</v>
      </c>
      <c r="L569" s="15"/>
      <c r="M569" s="17"/>
      <c r="N569" s="22">
        <v>1</v>
      </c>
      <c r="O569" s="22">
        <v>1095</v>
      </c>
    </row>
    <row r="570" spans="1:15" ht="30" x14ac:dyDescent="0.25">
      <c r="A570" s="20" t="s">
        <v>984</v>
      </c>
      <c r="C570" s="13" t="s">
        <v>985</v>
      </c>
      <c r="D570" s="14" t="s">
        <v>3176</v>
      </c>
      <c r="E570" s="12" t="s">
        <v>4</v>
      </c>
      <c r="F570" s="12"/>
      <c r="G570" s="12" t="s">
        <v>5</v>
      </c>
      <c r="H570" s="12"/>
      <c r="I570" s="15" t="s">
        <v>5</v>
      </c>
      <c r="J570" s="15">
        <v>67.27</v>
      </c>
      <c r="K570" s="16">
        <v>65.45</v>
      </c>
      <c r="L570" s="15"/>
      <c r="M570" s="17"/>
      <c r="N570" s="22">
        <v>1</v>
      </c>
      <c r="O570" s="22">
        <v>1095</v>
      </c>
    </row>
    <row r="571" spans="1:15" ht="30" x14ac:dyDescent="0.25">
      <c r="A571" s="20" t="s">
        <v>986</v>
      </c>
      <c r="C571" s="13" t="s">
        <v>987</v>
      </c>
      <c r="D571" s="14" t="s">
        <v>3176</v>
      </c>
      <c r="E571" s="12" t="s">
        <v>4</v>
      </c>
      <c r="F571" s="12"/>
      <c r="G571" s="12" t="s">
        <v>5</v>
      </c>
      <c r="H571" s="12"/>
      <c r="I571" s="15" t="s">
        <v>5</v>
      </c>
      <c r="J571" s="15">
        <v>81.05</v>
      </c>
      <c r="K571" s="16">
        <v>78.86</v>
      </c>
      <c r="L571" s="15"/>
      <c r="M571" s="17"/>
      <c r="N571" s="22">
        <v>1</v>
      </c>
      <c r="O571" s="22">
        <v>1095</v>
      </c>
    </row>
    <row r="572" spans="1:15" ht="30" x14ac:dyDescent="0.25">
      <c r="A572" s="20" t="s">
        <v>988</v>
      </c>
      <c r="C572" s="13" t="s">
        <v>989</v>
      </c>
      <c r="D572" s="14" t="s">
        <v>3176</v>
      </c>
      <c r="E572" s="12" t="s">
        <v>4</v>
      </c>
      <c r="F572" s="12"/>
      <c r="G572" s="12" t="s">
        <v>5</v>
      </c>
      <c r="H572" s="12"/>
      <c r="I572" s="15" t="s">
        <v>5</v>
      </c>
      <c r="J572" s="15">
        <v>107.95</v>
      </c>
      <c r="K572" s="16">
        <v>105.04</v>
      </c>
      <c r="L572" s="15"/>
      <c r="M572" s="17"/>
      <c r="N572" s="22">
        <v>1</v>
      </c>
      <c r="O572" s="22">
        <v>1095</v>
      </c>
    </row>
    <row r="573" spans="1:15" ht="30" x14ac:dyDescent="0.25">
      <c r="A573" s="20" t="s">
        <v>990</v>
      </c>
      <c r="C573" s="13" t="s">
        <v>991</v>
      </c>
      <c r="D573" s="14" t="s">
        <v>3176</v>
      </c>
      <c r="E573" s="12" t="s">
        <v>4</v>
      </c>
      <c r="F573" s="12"/>
      <c r="G573" s="12" t="s">
        <v>5</v>
      </c>
      <c r="H573" s="12"/>
      <c r="I573" s="15" t="s">
        <v>5</v>
      </c>
      <c r="J573" s="15">
        <v>90.33</v>
      </c>
      <c r="K573" s="16">
        <v>87.89</v>
      </c>
      <c r="L573" s="15"/>
      <c r="M573" s="17"/>
      <c r="N573" s="22">
        <v>1</v>
      </c>
      <c r="O573" s="22">
        <v>1095</v>
      </c>
    </row>
    <row r="574" spans="1:15" x14ac:dyDescent="0.25">
      <c r="A574" s="20" t="s">
        <v>992</v>
      </c>
      <c r="C574" s="13" t="s">
        <v>993</v>
      </c>
      <c r="D574" s="14" t="s">
        <v>3176</v>
      </c>
      <c r="E574" s="12" t="s">
        <v>629</v>
      </c>
      <c r="F574" s="12"/>
      <c r="G574" s="12" t="s">
        <v>5</v>
      </c>
      <c r="H574" s="12"/>
      <c r="I574" s="15" t="s">
        <v>5</v>
      </c>
      <c r="J574" s="15">
        <v>168.57</v>
      </c>
      <c r="K574" s="16">
        <v>164.02</v>
      </c>
      <c r="L574" s="15">
        <v>16.86</v>
      </c>
      <c r="M574" s="17">
        <v>16.399999999999999</v>
      </c>
      <c r="N574" s="18"/>
      <c r="O574" s="18"/>
    </row>
    <row r="575" spans="1:15" ht="30" x14ac:dyDescent="0.25">
      <c r="A575" s="20" t="s">
        <v>994</v>
      </c>
      <c r="C575" s="13" t="s">
        <v>995</v>
      </c>
      <c r="D575" s="14" t="s">
        <v>3176</v>
      </c>
      <c r="E575" s="12" t="s">
        <v>629</v>
      </c>
      <c r="F575" s="12"/>
      <c r="G575" s="12" t="s">
        <v>5</v>
      </c>
      <c r="H575" s="12"/>
      <c r="I575" s="15" t="s">
        <v>5</v>
      </c>
      <c r="J575" s="15">
        <v>468.59</v>
      </c>
      <c r="K575" s="16">
        <v>455.94</v>
      </c>
      <c r="L575" s="15">
        <v>46.86</v>
      </c>
      <c r="M575" s="17">
        <v>45.59</v>
      </c>
      <c r="N575" s="18"/>
      <c r="O575" s="18"/>
    </row>
    <row r="576" spans="1:15" ht="30" x14ac:dyDescent="0.25">
      <c r="A576" s="11" t="s">
        <v>996</v>
      </c>
      <c r="C576" s="13" t="s">
        <v>997</v>
      </c>
      <c r="D576" s="14" t="s">
        <v>3176</v>
      </c>
      <c r="E576" s="12" t="s">
        <v>629</v>
      </c>
      <c r="F576" s="12"/>
      <c r="G576" s="12" t="s">
        <v>5</v>
      </c>
      <c r="H576" s="12"/>
      <c r="I576" s="15" t="s">
        <v>5</v>
      </c>
      <c r="J576" s="15">
        <v>1076.02</v>
      </c>
      <c r="K576" s="16">
        <v>1046.97</v>
      </c>
      <c r="L576" s="15">
        <v>107.6</v>
      </c>
      <c r="M576" s="17">
        <v>104.7</v>
      </c>
      <c r="N576" s="18"/>
      <c r="O576" s="18"/>
    </row>
    <row r="577" spans="1:15" ht="30" x14ac:dyDescent="0.25">
      <c r="A577" s="20" t="s">
        <v>998</v>
      </c>
      <c r="C577" s="13" t="s">
        <v>999</v>
      </c>
      <c r="D577" s="14" t="s">
        <v>3176</v>
      </c>
      <c r="E577" s="12" t="s">
        <v>629</v>
      </c>
      <c r="F577" s="12"/>
      <c r="G577" s="12" t="s">
        <v>5</v>
      </c>
      <c r="H577" s="12"/>
      <c r="I577" s="15" t="s">
        <v>5</v>
      </c>
      <c r="J577" s="15">
        <v>362.46</v>
      </c>
      <c r="K577" s="16">
        <v>352.67</v>
      </c>
      <c r="L577" s="15">
        <v>36.25</v>
      </c>
      <c r="M577" s="17">
        <v>35.270000000000003</v>
      </c>
      <c r="N577" s="18"/>
      <c r="O577" s="18"/>
    </row>
    <row r="578" spans="1:15" ht="30" x14ac:dyDescent="0.25">
      <c r="A578" s="20" t="s">
        <v>1000</v>
      </c>
      <c r="C578" s="13" t="s">
        <v>1001</v>
      </c>
      <c r="D578" s="14" t="s">
        <v>3176</v>
      </c>
      <c r="E578" s="12" t="s">
        <v>629</v>
      </c>
      <c r="F578" s="12"/>
      <c r="G578" s="12" t="s">
        <v>5</v>
      </c>
      <c r="H578" s="12"/>
      <c r="I578" s="15" t="s">
        <v>5</v>
      </c>
      <c r="J578" s="15">
        <v>375.9</v>
      </c>
      <c r="K578" s="16">
        <v>365.75</v>
      </c>
      <c r="L578" s="15">
        <v>37.590000000000003</v>
      </c>
      <c r="M578" s="17">
        <v>36.58</v>
      </c>
      <c r="N578" s="18"/>
      <c r="O578" s="18"/>
    </row>
    <row r="579" spans="1:15" ht="30" x14ac:dyDescent="0.25">
      <c r="A579" s="20" t="s">
        <v>1002</v>
      </c>
      <c r="C579" s="13" t="s">
        <v>1003</v>
      </c>
      <c r="D579" s="14" t="s">
        <v>3176</v>
      </c>
      <c r="E579" s="12" t="s">
        <v>626</v>
      </c>
      <c r="F579" s="12"/>
      <c r="G579" s="12" t="s">
        <v>5</v>
      </c>
      <c r="H579" s="12"/>
      <c r="I579" s="15" t="s">
        <v>5</v>
      </c>
      <c r="J579" s="15"/>
      <c r="K579" s="16"/>
      <c r="L579" s="15">
        <v>8.93</v>
      </c>
      <c r="M579" s="17">
        <v>8.69</v>
      </c>
      <c r="N579" s="18" t="s">
        <v>3221</v>
      </c>
      <c r="O579" s="18">
        <f>21</f>
        <v>21</v>
      </c>
    </row>
    <row r="580" spans="1:15" ht="30" x14ac:dyDescent="0.25">
      <c r="A580" s="11" t="s">
        <v>1004</v>
      </c>
      <c r="C580" s="13" t="s">
        <v>1005</v>
      </c>
      <c r="D580" s="14" t="s">
        <v>3176</v>
      </c>
      <c r="E580" s="12" t="s">
        <v>626</v>
      </c>
      <c r="F580" s="12"/>
      <c r="G580" s="12" t="s">
        <v>5</v>
      </c>
      <c r="H580" s="12"/>
      <c r="I580" s="15" t="s">
        <v>4</v>
      </c>
      <c r="J580" s="15"/>
      <c r="K580" s="16"/>
      <c r="L580" s="15">
        <v>13</v>
      </c>
      <c r="M580" s="17">
        <v>12.65</v>
      </c>
      <c r="N580" s="18" t="s">
        <v>3221</v>
      </c>
      <c r="O580" s="18">
        <v>21</v>
      </c>
    </row>
    <row r="581" spans="1:15" ht="30" x14ac:dyDescent="0.25">
      <c r="A581" s="20" t="s">
        <v>1006</v>
      </c>
      <c r="C581" s="13" t="s">
        <v>1007</v>
      </c>
      <c r="D581" s="14" t="s">
        <v>3176</v>
      </c>
      <c r="E581" s="12" t="s">
        <v>4</v>
      </c>
      <c r="F581" s="12"/>
      <c r="G581" s="12" t="s">
        <v>5</v>
      </c>
      <c r="H581" s="12"/>
      <c r="I581" s="15" t="s">
        <v>5</v>
      </c>
      <c r="J581" s="15">
        <v>152.82</v>
      </c>
      <c r="K581" s="16">
        <v>148.69</v>
      </c>
      <c r="L581" s="15"/>
      <c r="M581" s="17"/>
      <c r="N581" s="22">
        <v>1</v>
      </c>
      <c r="O581" s="22">
        <v>1095</v>
      </c>
    </row>
    <row r="582" spans="1:15" ht="30" x14ac:dyDescent="0.25">
      <c r="A582" s="20" t="s">
        <v>1008</v>
      </c>
      <c r="C582" s="13" t="s">
        <v>1009</v>
      </c>
      <c r="D582" s="14" t="s">
        <v>3176</v>
      </c>
      <c r="E582" s="12" t="s">
        <v>4</v>
      </c>
      <c r="F582" s="12"/>
      <c r="G582" s="12" t="s">
        <v>5</v>
      </c>
      <c r="H582" s="12"/>
      <c r="I582" s="15" t="s">
        <v>5</v>
      </c>
      <c r="J582" s="15">
        <v>14.51</v>
      </c>
      <c r="K582" s="16">
        <v>14.12</v>
      </c>
      <c r="L582" s="15"/>
      <c r="M582" s="17"/>
      <c r="N582" s="18">
        <v>1</v>
      </c>
      <c r="O582" s="18">
        <v>365</v>
      </c>
    </row>
    <row r="583" spans="1:15" ht="30" x14ac:dyDescent="0.25">
      <c r="A583" s="20" t="s">
        <v>1010</v>
      </c>
      <c r="C583" s="13" t="s">
        <v>1011</v>
      </c>
      <c r="D583" s="14" t="s">
        <v>3176</v>
      </c>
      <c r="E583" s="12" t="s">
        <v>4</v>
      </c>
      <c r="F583" s="12"/>
      <c r="G583" s="12" t="s">
        <v>5</v>
      </c>
      <c r="H583" s="12"/>
      <c r="I583" s="15" t="s">
        <v>5</v>
      </c>
      <c r="J583" s="15">
        <v>22.38</v>
      </c>
      <c r="K583" s="16">
        <v>21.78</v>
      </c>
      <c r="L583" s="15"/>
      <c r="M583" s="17"/>
      <c r="N583" s="18">
        <v>1</v>
      </c>
      <c r="O583" s="18">
        <v>365</v>
      </c>
    </row>
    <row r="584" spans="1:15" ht="30" x14ac:dyDescent="0.25">
      <c r="A584" s="20" t="s">
        <v>1012</v>
      </c>
      <c r="C584" s="13" t="s">
        <v>1013</v>
      </c>
      <c r="D584" s="14" t="s">
        <v>3176</v>
      </c>
      <c r="E584" s="12" t="s">
        <v>629</v>
      </c>
      <c r="F584" s="12"/>
      <c r="G584" s="12" t="s">
        <v>5</v>
      </c>
      <c r="H584" s="12"/>
      <c r="I584" s="15" t="s">
        <v>5</v>
      </c>
      <c r="J584" s="15">
        <v>462.18</v>
      </c>
      <c r="K584" s="16">
        <v>449.7</v>
      </c>
      <c r="L584" s="15">
        <v>46.22</v>
      </c>
      <c r="M584" s="17">
        <v>44.97</v>
      </c>
      <c r="N584" s="18"/>
      <c r="O584" s="18"/>
    </row>
    <row r="585" spans="1:15" ht="30" x14ac:dyDescent="0.25">
      <c r="A585" s="20" t="s">
        <v>1014</v>
      </c>
      <c r="C585" s="13" t="s">
        <v>1015</v>
      </c>
      <c r="D585" s="14" t="s">
        <v>3176</v>
      </c>
      <c r="E585" s="12" t="s">
        <v>629</v>
      </c>
      <c r="F585" s="12"/>
      <c r="G585" s="12" t="s">
        <v>5</v>
      </c>
      <c r="H585" s="12"/>
      <c r="I585" s="15" t="s">
        <v>5</v>
      </c>
      <c r="J585" s="15">
        <v>447.04</v>
      </c>
      <c r="K585" s="16">
        <v>434.97</v>
      </c>
      <c r="L585" s="15">
        <v>44.7</v>
      </c>
      <c r="M585" s="17">
        <v>43.5</v>
      </c>
      <c r="N585" s="18"/>
      <c r="O585" s="18"/>
    </row>
    <row r="586" spans="1:15" x14ac:dyDescent="0.25">
      <c r="A586" s="20" t="s">
        <v>1016</v>
      </c>
      <c r="B586" s="12" t="s">
        <v>1018</v>
      </c>
      <c r="C586" s="13" t="s">
        <v>1017</v>
      </c>
      <c r="D586" s="14" t="s">
        <v>3176</v>
      </c>
      <c r="E586" s="12" t="s">
        <v>1018</v>
      </c>
      <c r="F586" s="12"/>
      <c r="G586" s="12" t="s">
        <v>5</v>
      </c>
      <c r="H586" s="12"/>
      <c r="I586" s="15" t="s">
        <v>5</v>
      </c>
      <c r="J586" s="15">
        <v>88.43</v>
      </c>
      <c r="K586" s="16">
        <v>86.04</v>
      </c>
      <c r="L586" s="15"/>
      <c r="M586" s="17"/>
      <c r="N586" s="18"/>
      <c r="O586" s="18"/>
    </row>
    <row r="587" spans="1:15" x14ac:dyDescent="0.25">
      <c r="A587" s="20" t="s">
        <v>1016</v>
      </c>
      <c r="B587" s="12" t="s">
        <v>3182</v>
      </c>
      <c r="C587" s="13" t="s">
        <v>1017</v>
      </c>
      <c r="D587" s="14" t="s">
        <v>3176</v>
      </c>
      <c r="E587" s="12" t="s">
        <v>1018</v>
      </c>
      <c r="F587" s="12"/>
      <c r="G587" s="12" t="s">
        <v>5</v>
      </c>
      <c r="H587" s="12"/>
      <c r="I587" s="15" t="s">
        <v>5</v>
      </c>
      <c r="J587" s="15">
        <v>102.6</v>
      </c>
      <c r="K587" s="16">
        <v>99.83</v>
      </c>
      <c r="L587" s="15"/>
      <c r="M587" s="17"/>
      <c r="N587" s="18"/>
      <c r="O587" s="18"/>
    </row>
    <row r="588" spans="1:15" ht="30" x14ac:dyDescent="0.25">
      <c r="A588" s="20" t="s">
        <v>1019</v>
      </c>
      <c r="B588" s="12" t="s">
        <v>1018</v>
      </c>
      <c r="C588" s="13" t="s">
        <v>1020</v>
      </c>
      <c r="D588" s="14" t="s">
        <v>3176</v>
      </c>
      <c r="E588" s="12" t="s">
        <v>1018</v>
      </c>
      <c r="F588" s="12"/>
      <c r="G588" s="12" t="s">
        <v>5</v>
      </c>
      <c r="H588" s="12"/>
      <c r="I588" s="15" t="s">
        <v>5</v>
      </c>
      <c r="J588" s="15">
        <v>15.62</v>
      </c>
      <c r="K588" s="16">
        <v>15.2</v>
      </c>
      <c r="L588" s="15"/>
      <c r="M588" s="17"/>
      <c r="N588" s="18"/>
      <c r="O588" s="18"/>
    </row>
    <row r="589" spans="1:15" ht="30" x14ac:dyDescent="0.25">
      <c r="A589" s="20" t="s">
        <v>1019</v>
      </c>
      <c r="B589" s="12" t="s">
        <v>3182</v>
      </c>
      <c r="C589" s="13" t="s">
        <v>1020</v>
      </c>
      <c r="D589" s="14" t="s">
        <v>3176</v>
      </c>
      <c r="E589" s="12" t="s">
        <v>1018</v>
      </c>
      <c r="F589" s="12"/>
      <c r="G589" s="12" t="s">
        <v>5</v>
      </c>
      <c r="H589" s="12"/>
      <c r="I589" s="15" t="s">
        <v>5</v>
      </c>
      <c r="J589" s="15">
        <v>18.12</v>
      </c>
      <c r="K589" s="16">
        <v>17.63</v>
      </c>
      <c r="L589" s="15"/>
      <c r="M589" s="17"/>
      <c r="N589" s="18"/>
      <c r="O589" s="18"/>
    </row>
    <row r="590" spans="1:15" ht="30" x14ac:dyDescent="0.25">
      <c r="A590" s="20" t="s">
        <v>1021</v>
      </c>
      <c r="B590" s="12" t="s">
        <v>1018</v>
      </c>
      <c r="C590" s="13" t="s">
        <v>1022</v>
      </c>
      <c r="D590" s="14" t="s">
        <v>3176</v>
      </c>
      <c r="E590" s="12" t="s">
        <v>1018</v>
      </c>
      <c r="F590" s="12"/>
      <c r="G590" s="12" t="s">
        <v>5</v>
      </c>
      <c r="H590" s="12"/>
      <c r="I590" s="15" t="s">
        <v>4</v>
      </c>
      <c r="J590" s="15">
        <v>14.93</v>
      </c>
      <c r="K590" s="16">
        <v>14.53</v>
      </c>
      <c r="L590" s="15"/>
      <c r="M590" s="17"/>
      <c r="N590" s="18"/>
      <c r="O590" s="18"/>
    </row>
    <row r="591" spans="1:15" ht="30" x14ac:dyDescent="0.25">
      <c r="A591" s="20" t="s">
        <v>1021</v>
      </c>
      <c r="B591" s="12" t="s">
        <v>3182</v>
      </c>
      <c r="C591" s="13" t="s">
        <v>1022</v>
      </c>
      <c r="D591" s="14" t="s">
        <v>3176</v>
      </c>
      <c r="E591" s="12" t="s">
        <v>1018</v>
      </c>
      <c r="F591" s="12"/>
      <c r="G591" s="12" t="s">
        <v>5</v>
      </c>
      <c r="H591" s="12"/>
      <c r="I591" s="15" t="s">
        <v>4</v>
      </c>
      <c r="J591" s="15">
        <v>17.32</v>
      </c>
      <c r="K591" s="16">
        <v>16.850000000000001</v>
      </c>
      <c r="L591" s="15"/>
      <c r="M591" s="17"/>
      <c r="N591" s="18"/>
      <c r="O591" s="18"/>
    </row>
    <row r="592" spans="1:15" ht="30" x14ac:dyDescent="0.25">
      <c r="A592" s="20" t="s">
        <v>3550</v>
      </c>
      <c r="B592" s="12" t="s">
        <v>3219</v>
      </c>
      <c r="C592" s="13" t="s">
        <v>3551</v>
      </c>
      <c r="D592" s="14" t="s">
        <v>3176</v>
      </c>
      <c r="E592" s="12" t="s">
        <v>5</v>
      </c>
      <c r="F592" s="12"/>
      <c r="G592" s="12" t="s">
        <v>4</v>
      </c>
      <c r="H592" s="12"/>
      <c r="I592" s="15" t="s">
        <v>5</v>
      </c>
      <c r="J592" s="15">
        <v>71.39</v>
      </c>
      <c r="K592" s="16">
        <v>69.459999999999994</v>
      </c>
      <c r="L592" s="15"/>
      <c r="M592" s="17"/>
      <c r="N592" s="18"/>
      <c r="O592" s="18"/>
    </row>
    <row r="593" spans="1:15" ht="30" x14ac:dyDescent="0.25">
      <c r="A593" s="20" t="s">
        <v>3552</v>
      </c>
      <c r="B593" s="12" t="s">
        <v>3219</v>
      </c>
      <c r="C593" s="13" t="s">
        <v>3553</v>
      </c>
      <c r="D593" s="14" t="s">
        <v>3176</v>
      </c>
      <c r="E593" s="12" t="s">
        <v>5</v>
      </c>
      <c r="F593" s="12"/>
      <c r="G593" s="12" t="s">
        <v>4</v>
      </c>
      <c r="H593" s="12"/>
      <c r="I593" s="15" t="s">
        <v>5</v>
      </c>
      <c r="J593" s="15">
        <v>48.12</v>
      </c>
      <c r="K593" s="16">
        <v>46.82</v>
      </c>
      <c r="L593" s="15"/>
      <c r="M593" s="17"/>
      <c r="N593" s="18"/>
      <c r="O593" s="18"/>
    </row>
    <row r="594" spans="1:15" ht="45" x14ac:dyDescent="0.25">
      <c r="A594" s="20" t="s">
        <v>1023</v>
      </c>
      <c r="B594" s="12" t="s">
        <v>1018</v>
      </c>
      <c r="C594" s="13" t="s">
        <v>1024</v>
      </c>
      <c r="D594" s="14" t="s">
        <v>3176</v>
      </c>
      <c r="E594" s="12" t="s">
        <v>1018</v>
      </c>
      <c r="F594" s="12"/>
      <c r="G594" s="12" t="s">
        <v>5</v>
      </c>
      <c r="H594" s="12"/>
      <c r="I594" s="15" t="s">
        <v>5</v>
      </c>
      <c r="J594" s="15">
        <v>171.99</v>
      </c>
      <c r="K594" s="16">
        <v>167.35</v>
      </c>
      <c r="L594" s="15"/>
      <c r="M594" s="17"/>
      <c r="N594" s="18" t="s">
        <v>3219</v>
      </c>
      <c r="O594" s="18" t="s">
        <v>3219</v>
      </c>
    </row>
    <row r="595" spans="1:15" ht="45" x14ac:dyDescent="0.25">
      <c r="A595" s="20" t="s">
        <v>1023</v>
      </c>
      <c r="B595" s="12" t="s">
        <v>3182</v>
      </c>
      <c r="C595" s="13" t="s">
        <v>1024</v>
      </c>
      <c r="D595" s="14" t="s">
        <v>3176</v>
      </c>
      <c r="E595" s="12" t="s">
        <v>1018</v>
      </c>
      <c r="F595" s="12"/>
      <c r="G595" s="12" t="s">
        <v>5</v>
      </c>
      <c r="H595" s="12"/>
      <c r="I595" s="15" t="s">
        <v>5</v>
      </c>
      <c r="J595" s="15">
        <v>199.55</v>
      </c>
      <c r="K595" s="16">
        <v>194.16</v>
      </c>
      <c r="L595" s="15"/>
      <c r="M595" s="17"/>
      <c r="N595" s="18" t="s">
        <v>3219</v>
      </c>
      <c r="O595" s="18" t="s">
        <v>3219</v>
      </c>
    </row>
    <row r="596" spans="1:15" ht="30" x14ac:dyDescent="0.25">
      <c r="A596" s="20" t="s">
        <v>1025</v>
      </c>
      <c r="B596" s="12" t="s">
        <v>1018</v>
      </c>
      <c r="C596" s="13" t="s">
        <v>1026</v>
      </c>
      <c r="D596" s="14" t="s">
        <v>3176</v>
      </c>
      <c r="E596" s="12" t="s">
        <v>1018</v>
      </c>
      <c r="F596" s="12"/>
      <c r="G596" s="12" t="s">
        <v>5</v>
      </c>
      <c r="H596" s="12"/>
      <c r="I596" s="15" t="s">
        <v>5</v>
      </c>
      <c r="J596" s="15">
        <v>83.86</v>
      </c>
      <c r="K596" s="16">
        <v>81.599999999999994</v>
      </c>
      <c r="L596" s="15"/>
      <c r="M596" s="17"/>
      <c r="N596" s="18"/>
      <c r="O596" s="18"/>
    </row>
    <row r="597" spans="1:15" ht="30" x14ac:dyDescent="0.25">
      <c r="A597" s="20" t="s">
        <v>1025</v>
      </c>
      <c r="B597" s="12" t="s">
        <v>3182</v>
      </c>
      <c r="C597" s="13" t="s">
        <v>1026</v>
      </c>
      <c r="D597" s="14" t="s">
        <v>3176</v>
      </c>
      <c r="E597" s="12" t="s">
        <v>1018</v>
      </c>
      <c r="F597" s="12"/>
      <c r="G597" s="12" t="s">
        <v>5</v>
      </c>
      <c r="H597" s="12"/>
      <c r="I597" s="15" t="s">
        <v>5</v>
      </c>
      <c r="J597" s="15">
        <v>97.3</v>
      </c>
      <c r="K597" s="16">
        <v>94.67</v>
      </c>
      <c r="L597" s="15"/>
      <c r="M597" s="17"/>
      <c r="N597" s="18"/>
      <c r="O597" s="18"/>
    </row>
    <row r="598" spans="1:15" ht="30" x14ac:dyDescent="0.25">
      <c r="A598" s="20" t="s">
        <v>1027</v>
      </c>
      <c r="B598" s="12" t="s">
        <v>1018</v>
      </c>
      <c r="C598" s="13" t="s">
        <v>1028</v>
      </c>
      <c r="D598" s="14" t="s">
        <v>3176</v>
      </c>
      <c r="E598" s="12" t="s">
        <v>1018</v>
      </c>
      <c r="F598" s="12"/>
      <c r="G598" s="12" t="s">
        <v>5</v>
      </c>
      <c r="H598" s="12"/>
      <c r="I598" s="15" t="s">
        <v>5</v>
      </c>
      <c r="J598" s="15">
        <v>117.34</v>
      </c>
      <c r="K598" s="16">
        <v>114.17</v>
      </c>
      <c r="L598" s="15"/>
      <c r="M598" s="17"/>
      <c r="N598" s="18"/>
      <c r="O598" s="18"/>
    </row>
    <row r="599" spans="1:15" ht="30" x14ac:dyDescent="0.25">
      <c r="A599" s="20" t="s">
        <v>1027</v>
      </c>
      <c r="B599" s="12" t="s">
        <v>3182</v>
      </c>
      <c r="C599" s="13" t="s">
        <v>1028</v>
      </c>
      <c r="D599" s="14" t="s">
        <v>3176</v>
      </c>
      <c r="E599" s="12" t="s">
        <v>1018</v>
      </c>
      <c r="F599" s="12"/>
      <c r="G599" s="12" t="s">
        <v>5</v>
      </c>
      <c r="H599" s="12"/>
      <c r="I599" s="15" t="s">
        <v>5</v>
      </c>
      <c r="J599" s="15">
        <v>136.13999999999999</v>
      </c>
      <c r="K599" s="16">
        <v>132.46</v>
      </c>
      <c r="L599" s="15"/>
      <c r="M599" s="17"/>
      <c r="N599" s="18"/>
      <c r="O599" s="18"/>
    </row>
    <row r="600" spans="1:15" ht="30" x14ac:dyDescent="0.25">
      <c r="A600" s="20" t="s">
        <v>1029</v>
      </c>
      <c r="B600" s="12" t="s">
        <v>3219</v>
      </c>
      <c r="C600" s="13" t="s">
        <v>3419</v>
      </c>
      <c r="D600" s="14" t="s">
        <v>3176</v>
      </c>
      <c r="E600" s="12" t="s">
        <v>1018</v>
      </c>
      <c r="F600" s="12"/>
      <c r="G600" s="12" t="s">
        <v>5</v>
      </c>
      <c r="H600" s="12"/>
      <c r="I600" s="15" t="s">
        <v>5</v>
      </c>
      <c r="J600" s="15">
        <v>430.61</v>
      </c>
      <c r="K600" s="16">
        <v>418.98</v>
      </c>
      <c r="L600" s="15"/>
      <c r="M600" s="17"/>
      <c r="N600" s="18"/>
      <c r="O600" s="18"/>
    </row>
    <row r="601" spans="1:15" x14ac:dyDescent="0.25">
      <c r="A601" s="20" t="s">
        <v>1030</v>
      </c>
      <c r="B601" s="12" t="s">
        <v>3219</v>
      </c>
      <c r="C601" s="13" t="s">
        <v>1031</v>
      </c>
      <c r="D601" s="14" t="s">
        <v>3176</v>
      </c>
      <c r="E601" s="12" t="s">
        <v>1018</v>
      </c>
      <c r="F601" s="12"/>
      <c r="G601" s="12" t="s">
        <v>5</v>
      </c>
      <c r="H601" s="12"/>
      <c r="I601" s="15" t="s">
        <v>4</v>
      </c>
      <c r="J601" s="15">
        <v>37.090000000000003</v>
      </c>
      <c r="K601" s="16">
        <v>36.090000000000003</v>
      </c>
      <c r="L601" s="15"/>
      <c r="M601" s="17"/>
      <c r="N601" s="18"/>
      <c r="O601" s="18"/>
    </row>
    <row r="602" spans="1:15" ht="30" x14ac:dyDescent="0.25">
      <c r="A602" s="20" t="s">
        <v>1032</v>
      </c>
      <c r="B602" s="12" t="s">
        <v>1018</v>
      </c>
      <c r="C602" s="13" t="s">
        <v>3538</v>
      </c>
      <c r="D602" s="14" t="s">
        <v>3176</v>
      </c>
      <c r="E602" s="12" t="s">
        <v>1018</v>
      </c>
      <c r="F602" s="12"/>
      <c r="G602" s="12" t="s">
        <v>5</v>
      </c>
      <c r="H602" s="12"/>
      <c r="I602" s="15" t="s">
        <v>5</v>
      </c>
      <c r="J602" s="15">
        <v>77.400000000000006</v>
      </c>
      <c r="K602" s="16">
        <v>75.31</v>
      </c>
      <c r="L602" s="15"/>
      <c r="M602" s="17"/>
      <c r="N602" s="18" t="s">
        <v>3219</v>
      </c>
      <c r="O602" s="18" t="s">
        <v>3219</v>
      </c>
    </row>
    <row r="603" spans="1:15" ht="30" x14ac:dyDescent="0.25">
      <c r="A603" s="20" t="s">
        <v>1032</v>
      </c>
      <c r="B603" s="12" t="s">
        <v>3182</v>
      </c>
      <c r="C603" s="13" t="s">
        <v>3538</v>
      </c>
      <c r="D603" s="14" t="s">
        <v>3176</v>
      </c>
      <c r="E603" s="12" t="s">
        <v>1018</v>
      </c>
      <c r="F603" s="12"/>
      <c r="G603" s="12" t="s">
        <v>5</v>
      </c>
      <c r="H603" s="12"/>
      <c r="I603" s="15" t="s">
        <v>5</v>
      </c>
      <c r="J603" s="15">
        <v>89.9</v>
      </c>
      <c r="K603" s="16">
        <v>87.47</v>
      </c>
      <c r="L603" s="15"/>
      <c r="M603" s="17"/>
      <c r="N603" s="18" t="s">
        <v>3219</v>
      </c>
      <c r="O603" s="18" t="s">
        <v>3219</v>
      </c>
    </row>
    <row r="604" spans="1:15" ht="30" x14ac:dyDescent="0.25">
      <c r="A604" s="20" t="s">
        <v>1033</v>
      </c>
      <c r="B604" s="12" t="s">
        <v>3219</v>
      </c>
      <c r="C604" s="13" t="s">
        <v>1034</v>
      </c>
      <c r="D604" s="14" t="s">
        <v>3176</v>
      </c>
      <c r="E604" s="12" t="s">
        <v>1018</v>
      </c>
      <c r="F604" s="12"/>
      <c r="G604" s="12" t="s">
        <v>5</v>
      </c>
      <c r="H604" s="12"/>
      <c r="I604" s="15" t="s">
        <v>5</v>
      </c>
      <c r="J604" s="15">
        <v>29.36</v>
      </c>
      <c r="K604" s="16">
        <v>28.57</v>
      </c>
      <c r="L604" s="15"/>
      <c r="M604" s="17"/>
      <c r="N604" s="18"/>
      <c r="O604" s="18"/>
    </row>
    <row r="605" spans="1:15" x14ac:dyDescent="0.25">
      <c r="A605" s="20" t="s">
        <v>1035</v>
      </c>
      <c r="B605" s="12" t="s">
        <v>3219</v>
      </c>
      <c r="C605" s="13" t="s">
        <v>1036</v>
      </c>
      <c r="D605" s="14" t="s">
        <v>3176</v>
      </c>
      <c r="E605" s="12" t="s">
        <v>1018</v>
      </c>
      <c r="F605" s="12"/>
      <c r="G605" s="12" t="s">
        <v>5</v>
      </c>
      <c r="H605" s="12"/>
      <c r="I605" s="15" t="s">
        <v>5</v>
      </c>
      <c r="J605" s="15">
        <v>69.17</v>
      </c>
      <c r="K605" s="16">
        <v>67.3</v>
      </c>
      <c r="L605" s="15"/>
      <c r="M605" s="17"/>
      <c r="N605" s="18"/>
      <c r="O605" s="18"/>
    </row>
    <row r="606" spans="1:15" ht="30" x14ac:dyDescent="0.25">
      <c r="A606" s="20" t="s">
        <v>1037</v>
      </c>
      <c r="B606" s="12" t="s">
        <v>3219</v>
      </c>
      <c r="C606" s="13" t="s">
        <v>3420</v>
      </c>
      <c r="D606" s="14" t="s">
        <v>3176</v>
      </c>
      <c r="E606" s="12" t="s">
        <v>1018</v>
      </c>
      <c r="F606" s="12"/>
      <c r="G606" s="12" t="s">
        <v>5</v>
      </c>
      <c r="H606" s="12"/>
      <c r="I606" s="15" t="s">
        <v>5</v>
      </c>
      <c r="J606" s="15">
        <v>64.83</v>
      </c>
      <c r="K606" s="16">
        <v>63.08</v>
      </c>
      <c r="L606" s="15"/>
      <c r="M606" s="17"/>
      <c r="N606" s="18"/>
      <c r="O606" s="18"/>
    </row>
    <row r="607" spans="1:15" x14ac:dyDescent="0.25">
      <c r="A607" s="20" t="s">
        <v>1038</v>
      </c>
      <c r="B607" s="12" t="s">
        <v>3219</v>
      </c>
      <c r="C607" s="13" t="s">
        <v>1039</v>
      </c>
      <c r="D607" s="14" t="s">
        <v>3176</v>
      </c>
      <c r="E607" s="12" t="s">
        <v>1018</v>
      </c>
      <c r="F607" s="12"/>
      <c r="G607" s="12" t="s">
        <v>4</v>
      </c>
      <c r="H607" s="12"/>
      <c r="I607" s="15" t="s">
        <v>5</v>
      </c>
      <c r="J607" s="15">
        <v>154.44</v>
      </c>
      <c r="K607" s="16">
        <v>150.27000000000001</v>
      </c>
      <c r="L607" s="15"/>
      <c r="M607" s="17"/>
      <c r="N607" s="18"/>
      <c r="O607" s="18"/>
    </row>
    <row r="608" spans="1:15" ht="30" x14ac:dyDescent="0.25">
      <c r="A608" s="20" t="s">
        <v>1040</v>
      </c>
      <c r="B608" s="12" t="s">
        <v>3219</v>
      </c>
      <c r="C608" s="13" t="s">
        <v>1041</v>
      </c>
      <c r="D608" s="14" t="s">
        <v>3176</v>
      </c>
      <c r="E608" s="12" t="s">
        <v>1018</v>
      </c>
      <c r="F608" s="12" t="s">
        <v>5</v>
      </c>
      <c r="G608" s="12" t="s">
        <v>5</v>
      </c>
      <c r="H608" s="12"/>
      <c r="I608" s="15" t="s">
        <v>5</v>
      </c>
      <c r="J608" s="15"/>
      <c r="K608" s="16"/>
      <c r="L608" s="15"/>
      <c r="M608" s="17"/>
      <c r="N608" s="18"/>
      <c r="O608" s="18"/>
    </row>
    <row r="609" spans="1:15" ht="30" x14ac:dyDescent="0.25">
      <c r="A609" s="20" t="s">
        <v>1042</v>
      </c>
      <c r="C609" s="13" t="s">
        <v>1043</v>
      </c>
      <c r="D609" s="14" t="s">
        <v>3176</v>
      </c>
      <c r="E609" s="12" t="s">
        <v>1018</v>
      </c>
      <c r="F609" s="12"/>
      <c r="G609" s="12" t="s">
        <v>5</v>
      </c>
      <c r="H609" s="12"/>
      <c r="I609" s="15" t="s">
        <v>5</v>
      </c>
      <c r="J609" s="15">
        <v>42.83</v>
      </c>
      <c r="K609" s="16">
        <v>41.67</v>
      </c>
      <c r="L609" s="15"/>
      <c r="M609" s="17"/>
      <c r="N609" s="18"/>
      <c r="O609" s="18"/>
    </row>
    <row r="610" spans="1:15" ht="30" x14ac:dyDescent="0.25">
      <c r="A610" s="20" t="s">
        <v>1044</v>
      </c>
      <c r="B610" s="12" t="s">
        <v>1018</v>
      </c>
      <c r="C610" s="13" t="s">
        <v>1045</v>
      </c>
      <c r="D610" s="14" t="s">
        <v>3176</v>
      </c>
      <c r="E610" s="12" t="s">
        <v>1018</v>
      </c>
      <c r="F610" s="12"/>
      <c r="G610" s="12" t="s">
        <v>5</v>
      </c>
      <c r="H610" s="12"/>
      <c r="I610" s="15" t="s">
        <v>5</v>
      </c>
      <c r="J610" s="15">
        <v>97.81</v>
      </c>
      <c r="K610" s="16">
        <v>95.17</v>
      </c>
      <c r="L610" s="15"/>
      <c r="M610" s="17"/>
      <c r="N610" s="18"/>
      <c r="O610" s="18"/>
    </row>
    <row r="611" spans="1:15" ht="30" x14ac:dyDescent="0.25">
      <c r="A611" s="20" t="s">
        <v>1044</v>
      </c>
      <c r="B611" s="12" t="s">
        <v>3182</v>
      </c>
      <c r="C611" s="13" t="s">
        <v>1045</v>
      </c>
      <c r="D611" s="14" t="s">
        <v>3176</v>
      </c>
      <c r="E611" s="12" t="s">
        <v>1018</v>
      </c>
      <c r="F611" s="12"/>
      <c r="G611" s="12" t="s">
        <v>5</v>
      </c>
      <c r="H611" s="12"/>
      <c r="I611" s="15" t="s">
        <v>5</v>
      </c>
      <c r="J611" s="15">
        <v>120.72</v>
      </c>
      <c r="K611" s="16">
        <v>117.46</v>
      </c>
      <c r="L611" s="15"/>
      <c r="M611" s="17"/>
      <c r="N611" s="18" t="s">
        <v>3219</v>
      </c>
      <c r="O611" s="18" t="s">
        <v>3219</v>
      </c>
    </row>
    <row r="612" spans="1:15" ht="30" x14ac:dyDescent="0.25">
      <c r="A612" s="20" t="s">
        <v>1046</v>
      </c>
      <c r="B612" s="12" t="s">
        <v>3219</v>
      </c>
      <c r="C612" s="13" t="s">
        <v>1047</v>
      </c>
      <c r="D612" s="14" t="s">
        <v>3176</v>
      </c>
      <c r="E612" s="12" t="s">
        <v>1018</v>
      </c>
      <c r="F612" s="12"/>
      <c r="G612" s="12" t="s">
        <v>5</v>
      </c>
      <c r="H612" s="12"/>
      <c r="I612" s="15" t="s">
        <v>4</v>
      </c>
      <c r="J612" s="15">
        <v>65.78</v>
      </c>
      <c r="K612" s="16">
        <v>64</v>
      </c>
      <c r="L612" s="15"/>
      <c r="M612" s="17"/>
      <c r="N612" s="18"/>
      <c r="O612" s="18"/>
    </row>
    <row r="613" spans="1:15" ht="30" x14ac:dyDescent="0.25">
      <c r="A613" s="20" t="s">
        <v>1048</v>
      </c>
      <c r="B613" s="12" t="s">
        <v>1018</v>
      </c>
      <c r="C613" s="13" t="s">
        <v>1049</v>
      </c>
      <c r="D613" s="14" t="s">
        <v>3176</v>
      </c>
      <c r="E613" s="12" t="s">
        <v>1018</v>
      </c>
      <c r="F613" s="12"/>
      <c r="G613" s="12" t="s">
        <v>5</v>
      </c>
      <c r="H613" s="12"/>
      <c r="I613" s="15" t="s">
        <v>5</v>
      </c>
      <c r="J613" s="15">
        <v>36.32</v>
      </c>
      <c r="K613" s="16">
        <v>35.340000000000003</v>
      </c>
      <c r="L613" s="15"/>
      <c r="M613" s="17"/>
      <c r="N613" s="18"/>
      <c r="O613" s="18"/>
    </row>
    <row r="614" spans="1:15" ht="30" x14ac:dyDescent="0.25">
      <c r="A614" s="20" t="s">
        <v>1048</v>
      </c>
      <c r="B614" s="12" t="s">
        <v>3182</v>
      </c>
      <c r="C614" s="13" t="s">
        <v>1049</v>
      </c>
      <c r="D614" s="14" t="s">
        <v>3176</v>
      </c>
      <c r="E614" s="12" t="s">
        <v>1018</v>
      </c>
      <c r="F614" s="12"/>
      <c r="G614" s="12" t="s">
        <v>5</v>
      </c>
      <c r="H614" s="12"/>
      <c r="I614" s="15" t="s">
        <v>5</v>
      </c>
      <c r="J614" s="15">
        <v>42.15</v>
      </c>
      <c r="K614" s="16">
        <v>41.01</v>
      </c>
      <c r="L614" s="15"/>
      <c r="M614" s="17"/>
      <c r="N614" s="18" t="s">
        <v>3219</v>
      </c>
      <c r="O614" s="18" t="s">
        <v>3219</v>
      </c>
    </row>
    <row r="615" spans="1:15" x14ac:dyDescent="0.25">
      <c r="A615" s="20" t="s">
        <v>1050</v>
      </c>
      <c r="B615" s="12" t="s">
        <v>3219</v>
      </c>
      <c r="C615" s="13" t="s">
        <v>1051</v>
      </c>
      <c r="D615" s="14" t="s">
        <v>3176</v>
      </c>
      <c r="E615" s="12" t="s">
        <v>1018</v>
      </c>
      <c r="F615" s="12"/>
      <c r="G615" s="12" t="s">
        <v>5</v>
      </c>
      <c r="H615" s="12"/>
      <c r="I615" s="15" t="s">
        <v>5</v>
      </c>
      <c r="J615" s="15">
        <v>32.630000000000003</v>
      </c>
      <c r="K615" s="16">
        <v>31.75</v>
      </c>
      <c r="L615" s="15"/>
      <c r="M615" s="17"/>
      <c r="N615" s="18"/>
      <c r="O615" s="18"/>
    </row>
    <row r="616" spans="1:15" ht="30" x14ac:dyDescent="0.25">
      <c r="A616" s="20" t="s">
        <v>1052</v>
      </c>
      <c r="B616" s="12" t="s">
        <v>3219</v>
      </c>
      <c r="C616" s="13" t="s">
        <v>1053</v>
      </c>
      <c r="D616" s="14" t="s">
        <v>3176</v>
      </c>
      <c r="E616" s="12" t="s">
        <v>1018</v>
      </c>
      <c r="F616" s="12"/>
      <c r="G616" s="12" t="s">
        <v>5</v>
      </c>
      <c r="H616" s="12"/>
      <c r="I616" s="15" t="s">
        <v>5</v>
      </c>
      <c r="J616" s="15">
        <v>44.7</v>
      </c>
      <c r="K616" s="16">
        <v>43.49</v>
      </c>
      <c r="L616" s="15"/>
      <c r="M616" s="17"/>
      <c r="N616" s="18"/>
      <c r="O616" s="18"/>
    </row>
    <row r="617" spans="1:15" ht="30" x14ac:dyDescent="0.25">
      <c r="A617" s="20" t="s">
        <v>1054</v>
      </c>
      <c r="B617" s="12" t="s">
        <v>1018</v>
      </c>
      <c r="C617" s="13" t="s">
        <v>1055</v>
      </c>
      <c r="D617" s="14" t="s">
        <v>3176</v>
      </c>
      <c r="E617" s="12" t="s">
        <v>1018</v>
      </c>
      <c r="F617" s="12"/>
      <c r="G617" s="12" t="s">
        <v>5</v>
      </c>
      <c r="H617" s="12"/>
      <c r="I617" s="15" t="s">
        <v>5</v>
      </c>
      <c r="J617" s="15">
        <v>37.26</v>
      </c>
      <c r="K617" s="16">
        <v>36.25</v>
      </c>
      <c r="L617" s="15"/>
      <c r="M617" s="17"/>
      <c r="N617" s="18"/>
      <c r="O617" s="18"/>
    </row>
    <row r="618" spans="1:15" ht="30" x14ac:dyDescent="0.25">
      <c r="A618" s="20" t="s">
        <v>1054</v>
      </c>
      <c r="B618" s="12" t="s">
        <v>3182</v>
      </c>
      <c r="C618" s="13" t="s">
        <v>1055</v>
      </c>
      <c r="D618" s="14" t="s">
        <v>3176</v>
      </c>
      <c r="E618" s="12" t="s">
        <v>1018</v>
      </c>
      <c r="F618" s="12"/>
      <c r="G618" s="12" t="s">
        <v>5</v>
      </c>
      <c r="H618" s="12"/>
      <c r="I618" s="15" t="s">
        <v>5</v>
      </c>
      <c r="J618" s="15">
        <v>43.23</v>
      </c>
      <c r="K618" s="16">
        <v>42.06</v>
      </c>
      <c r="L618" s="15"/>
      <c r="M618" s="17"/>
      <c r="N618" s="18"/>
      <c r="O618" s="18"/>
    </row>
    <row r="619" spans="1:15" ht="30" x14ac:dyDescent="0.25">
      <c r="A619" s="20" t="s">
        <v>1056</v>
      </c>
      <c r="B619" s="12" t="s">
        <v>3219</v>
      </c>
      <c r="C619" s="13" t="s">
        <v>3421</v>
      </c>
      <c r="D619" s="14" t="s">
        <v>3176</v>
      </c>
      <c r="E619" s="12" t="s">
        <v>1018</v>
      </c>
      <c r="F619" s="12"/>
      <c r="G619" s="12" t="s">
        <v>5</v>
      </c>
      <c r="H619" s="12"/>
      <c r="I619" s="15" t="s">
        <v>5</v>
      </c>
      <c r="J619" s="15">
        <v>2466.84</v>
      </c>
      <c r="K619" s="16">
        <v>2400.2399999999998</v>
      </c>
      <c r="L619" s="15"/>
      <c r="M619" s="17"/>
      <c r="N619" s="18"/>
      <c r="O619" s="18"/>
    </row>
    <row r="620" spans="1:15" ht="30" x14ac:dyDescent="0.25">
      <c r="A620" s="20" t="s">
        <v>1057</v>
      </c>
      <c r="B620" s="12" t="s">
        <v>3219</v>
      </c>
      <c r="C620" s="13" t="s">
        <v>3422</v>
      </c>
      <c r="D620" s="14" t="s">
        <v>3176</v>
      </c>
      <c r="E620" s="12" t="s">
        <v>1018</v>
      </c>
      <c r="F620" s="12"/>
      <c r="G620" s="12" t="s">
        <v>5</v>
      </c>
      <c r="H620" s="12"/>
      <c r="I620" s="15" t="s">
        <v>5</v>
      </c>
      <c r="J620" s="15">
        <v>1602.88</v>
      </c>
      <c r="K620" s="16">
        <v>1559.6</v>
      </c>
      <c r="L620" s="15"/>
      <c r="M620" s="17"/>
      <c r="N620" s="18"/>
      <c r="O620" s="18"/>
    </row>
    <row r="621" spans="1:15" x14ac:dyDescent="0.25">
      <c r="A621" s="20" t="s">
        <v>1058</v>
      </c>
      <c r="B621" s="12" t="s">
        <v>3219</v>
      </c>
      <c r="C621" s="13" t="s">
        <v>1059</v>
      </c>
      <c r="D621" s="14" t="s">
        <v>3176</v>
      </c>
      <c r="E621" s="12" t="s">
        <v>1018</v>
      </c>
      <c r="F621" s="12"/>
      <c r="G621" s="12" t="s">
        <v>5</v>
      </c>
      <c r="H621" s="12"/>
      <c r="I621" s="15" t="s">
        <v>5</v>
      </c>
      <c r="J621" s="15">
        <v>200.21</v>
      </c>
      <c r="K621" s="16">
        <v>194.8</v>
      </c>
      <c r="L621" s="15"/>
      <c r="M621" s="17"/>
      <c r="N621" s="18"/>
      <c r="O621" s="18"/>
    </row>
    <row r="622" spans="1:15" ht="30" x14ac:dyDescent="0.25">
      <c r="A622" s="20" t="s">
        <v>1060</v>
      </c>
      <c r="B622" s="12" t="s">
        <v>3219</v>
      </c>
      <c r="C622" s="13" t="s">
        <v>3423</v>
      </c>
      <c r="D622" s="14" t="s">
        <v>3176</v>
      </c>
      <c r="E622" s="12" t="s">
        <v>1018</v>
      </c>
      <c r="F622" s="12"/>
      <c r="G622" s="12" t="s">
        <v>5</v>
      </c>
      <c r="H622" s="12"/>
      <c r="I622" s="15" t="s">
        <v>5</v>
      </c>
      <c r="J622" s="15">
        <v>4801</v>
      </c>
      <c r="K622" s="16">
        <v>4671.37</v>
      </c>
      <c r="L622" s="15"/>
      <c r="M622" s="17"/>
      <c r="N622" s="18"/>
      <c r="O622" s="18"/>
    </row>
    <row r="623" spans="1:15" ht="30" x14ac:dyDescent="0.25">
      <c r="A623" s="20" t="s">
        <v>1061</v>
      </c>
      <c r="B623" s="12" t="s">
        <v>3219</v>
      </c>
      <c r="C623" s="13" t="s">
        <v>1062</v>
      </c>
      <c r="D623" s="14" t="s">
        <v>3176</v>
      </c>
      <c r="E623" s="12" t="s">
        <v>1018</v>
      </c>
      <c r="F623" s="12"/>
      <c r="G623" s="12" t="s">
        <v>5</v>
      </c>
      <c r="H623" s="12"/>
      <c r="I623" s="15" t="s">
        <v>5</v>
      </c>
      <c r="J623" s="15">
        <v>3022.48</v>
      </c>
      <c r="K623" s="16">
        <v>2940.87</v>
      </c>
      <c r="L623" s="15"/>
      <c r="M623" s="17"/>
      <c r="N623" s="18"/>
      <c r="O623" s="18"/>
    </row>
    <row r="624" spans="1:15" ht="30" x14ac:dyDescent="0.25">
      <c r="A624" s="20" t="s">
        <v>1063</v>
      </c>
      <c r="B624" s="12" t="s">
        <v>1018</v>
      </c>
      <c r="C624" s="13" t="s">
        <v>1064</v>
      </c>
      <c r="D624" s="14" t="s">
        <v>3176</v>
      </c>
      <c r="E624" s="12" t="s">
        <v>1018</v>
      </c>
      <c r="F624" s="12"/>
      <c r="G624" s="12" t="s">
        <v>5</v>
      </c>
      <c r="H624" s="12"/>
      <c r="I624" s="15" t="s">
        <v>5</v>
      </c>
      <c r="J624" s="15">
        <v>88.8</v>
      </c>
      <c r="K624" s="16">
        <v>86.4</v>
      </c>
      <c r="L624" s="15"/>
      <c r="M624" s="17"/>
      <c r="N624" s="18"/>
      <c r="O624" s="18"/>
    </row>
    <row r="625" spans="1:15" ht="30" x14ac:dyDescent="0.25">
      <c r="A625" s="20" t="s">
        <v>1063</v>
      </c>
      <c r="B625" s="12" t="s">
        <v>3182</v>
      </c>
      <c r="C625" s="13" t="s">
        <v>1064</v>
      </c>
      <c r="D625" s="14" t="s">
        <v>3176</v>
      </c>
      <c r="E625" s="12" t="s">
        <v>1018</v>
      </c>
      <c r="F625" s="12"/>
      <c r="G625" s="12" t="s">
        <v>5</v>
      </c>
      <c r="H625" s="12"/>
      <c r="I625" s="15" t="s">
        <v>5</v>
      </c>
      <c r="J625" s="15">
        <v>103.03</v>
      </c>
      <c r="K625" s="16">
        <v>100.25</v>
      </c>
      <c r="L625" s="15"/>
      <c r="M625" s="17"/>
      <c r="N625" s="18"/>
      <c r="O625" s="18"/>
    </row>
    <row r="626" spans="1:15" ht="30" x14ac:dyDescent="0.25">
      <c r="A626" s="20" t="s">
        <v>1065</v>
      </c>
      <c r="B626" s="12" t="s">
        <v>3219</v>
      </c>
      <c r="C626" s="13" t="s">
        <v>1066</v>
      </c>
      <c r="D626" s="14" t="s">
        <v>3176</v>
      </c>
      <c r="E626" s="12" t="s">
        <v>1018</v>
      </c>
      <c r="F626" s="12"/>
      <c r="G626" s="12" t="s">
        <v>5</v>
      </c>
      <c r="H626" s="12"/>
      <c r="I626" s="15" t="s">
        <v>5</v>
      </c>
      <c r="J626" s="15">
        <v>93.53</v>
      </c>
      <c r="K626" s="16">
        <v>91</v>
      </c>
      <c r="L626" s="15"/>
      <c r="M626" s="17"/>
      <c r="N626" s="18"/>
      <c r="O626" s="18"/>
    </row>
    <row r="627" spans="1:15" x14ac:dyDescent="0.25">
      <c r="A627" s="20" t="s">
        <v>1067</v>
      </c>
      <c r="B627" s="12" t="s">
        <v>3219</v>
      </c>
      <c r="C627" s="13" t="s">
        <v>1068</v>
      </c>
      <c r="D627" s="14" t="s">
        <v>3176</v>
      </c>
      <c r="E627" s="12" t="s">
        <v>1018</v>
      </c>
      <c r="F627" s="12"/>
      <c r="G627" s="12" t="s">
        <v>5</v>
      </c>
      <c r="H627" s="12"/>
      <c r="I627" s="15" t="s">
        <v>5</v>
      </c>
      <c r="J627" s="15">
        <v>17.38</v>
      </c>
      <c r="K627" s="16">
        <v>16.91</v>
      </c>
      <c r="L627" s="15"/>
      <c r="M627" s="17"/>
      <c r="N627" s="18"/>
      <c r="O627" s="18"/>
    </row>
    <row r="628" spans="1:15" ht="30" x14ac:dyDescent="0.25">
      <c r="A628" s="20" t="s">
        <v>1069</v>
      </c>
      <c r="B628" s="12" t="s">
        <v>3219</v>
      </c>
      <c r="C628" s="13" t="s">
        <v>3291</v>
      </c>
      <c r="D628" s="14" t="s">
        <v>3176</v>
      </c>
      <c r="E628" s="12" t="s">
        <v>1018</v>
      </c>
      <c r="F628" s="12"/>
      <c r="G628" s="12" t="s">
        <v>5</v>
      </c>
      <c r="H628" s="12"/>
      <c r="I628" s="15" t="s">
        <v>5</v>
      </c>
      <c r="J628" s="15">
        <v>25.86</v>
      </c>
      <c r="K628" s="16">
        <v>25.16</v>
      </c>
      <c r="L628" s="15"/>
      <c r="M628" s="17"/>
      <c r="N628" s="18"/>
      <c r="O628" s="18"/>
    </row>
    <row r="629" spans="1:15" ht="30" x14ac:dyDescent="0.25">
      <c r="A629" s="20" t="s">
        <v>1070</v>
      </c>
      <c r="B629" s="12" t="s">
        <v>3219</v>
      </c>
      <c r="C629" s="13" t="s">
        <v>1071</v>
      </c>
      <c r="D629" s="14" t="s">
        <v>3176</v>
      </c>
      <c r="E629" s="12" t="s">
        <v>1018</v>
      </c>
      <c r="F629" s="12"/>
      <c r="G629" s="12" t="s">
        <v>5</v>
      </c>
      <c r="H629" s="12"/>
      <c r="I629" s="15" t="s">
        <v>5</v>
      </c>
      <c r="J629" s="15">
        <v>3448.07</v>
      </c>
      <c r="K629" s="16">
        <v>3354.97</v>
      </c>
      <c r="L629" s="15"/>
      <c r="M629" s="17"/>
      <c r="N629" s="18"/>
      <c r="O629" s="18"/>
    </row>
    <row r="630" spans="1:15" ht="30" x14ac:dyDescent="0.25">
      <c r="A630" s="20" t="s">
        <v>1072</v>
      </c>
      <c r="B630" s="12" t="s">
        <v>3219</v>
      </c>
      <c r="C630" s="13" t="s">
        <v>1073</v>
      </c>
      <c r="D630" s="14" t="s">
        <v>3176</v>
      </c>
      <c r="E630" s="12" t="s">
        <v>1018</v>
      </c>
      <c r="F630" s="12"/>
      <c r="G630" s="12" t="s">
        <v>5</v>
      </c>
      <c r="H630" s="12"/>
      <c r="I630" s="15" t="s">
        <v>5</v>
      </c>
      <c r="J630" s="15">
        <v>3735.68</v>
      </c>
      <c r="K630" s="16">
        <v>3634.82</v>
      </c>
      <c r="L630" s="15"/>
      <c r="M630" s="17"/>
      <c r="N630" s="18"/>
      <c r="O630" s="18"/>
    </row>
    <row r="631" spans="1:15" ht="30" x14ac:dyDescent="0.25">
      <c r="A631" s="20" t="s">
        <v>1074</v>
      </c>
      <c r="B631" s="12" t="s">
        <v>3219</v>
      </c>
      <c r="C631" s="13" t="s">
        <v>1075</v>
      </c>
      <c r="D631" s="14" t="s">
        <v>3176</v>
      </c>
      <c r="E631" s="12" t="s">
        <v>1018</v>
      </c>
      <c r="F631" s="12"/>
      <c r="G631" s="12" t="s">
        <v>5</v>
      </c>
      <c r="H631" s="12"/>
      <c r="I631" s="15" t="s">
        <v>5</v>
      </c>
      <c r="J631" s="15">
        <v>4805.75</v>
      </c>
      <c r="K631" s="16">
        <v>4675.99</v>
      </c>
      <c r="L631" s="15"/>
      <c r="M631" s="17"/>
      <c r="N631" s="18"/>
      <c r="O631" s="18"/>
    </row>
    <row r="632" spans="1:15" ht="30" x14ac:dyDescent="0.25">
      <c r="A632" s="20" t="s">
        <v>1076</v>
      </c>
      <c r="B632" s="12" t="s">
        <v>3219</v>
      </c>
      <c r="C632" s="13" t="s">
        <v>1077</v>
      </c>
      <c r="D632" s="14" t="s">
        <v>3176</v>
      </c>
      <c r="E632" s="12" t="s">
        <v>1018</v>
      </c>
      <c r="F632" s="12"/>
      <c r="G632" s="12" t="s">
        <v>5</v>
      </c>
      <c r="H632" s="12"/>
      <c r="I632" s="15" t="s">
        <v>5</v>
      </c>
      <c r="J632" s="15">
        <v>4483.5</v>
      </c>
      <c r="K632" s="16">
        <v>4362.45</v>
      </c>
      <c r="L632" s="15"/>
      <c r="M632" s="17"/>
      <c r="N632" s="18"/>
      <c r="O632" s="18"/>
    </row>
    <row r="633" spans="1:15" ht="30" x14ac:dyDescent="0.25">
      <c r="A633" s="20" t="s">
        <v>1078</v>
      </c>
      <c r="B633" s="12" t="s">
        <v>3219</v>
      </c>
      <c r="C633" s="13" t="s">
        <v>1079</v>
      </c>
      <c r="D633" s="14" t="s">
        <v>3176</v>
      </c>
      <c r="E633" s="12" t="s">
        <v>1018</v>
      </c>
      <c r="F633" s="12"/>
      <c r="G633" s="12" t="s">
        <v>5</v>
      </c>
      <c r="H633" s="12"/>
      <c r="I633" s="15" t="s">
        <v>5</v>
      </c>
      <c r="J633" s="15">
        <v>5491.87</v>
      </c>
      <c r="K633" s="16">
        <v>5343.59</v>
      </c>
      <c r="L633" s="15"/>
      <c r="M633" s="17"/>
      <c r="N633" s="18"/>
      <c r="O633" s="18"/>
    </row>
    <row r="634" spans="1:15" ht="30" x14ac:dyDescent="0.25">
      <c r="A634" s="20" t="s">
        <v>1080</v>
      </c>
      <c r="B634" s="12" t="s">
        <v>3219</v>
      </c>
      <c r="C634" s="13" t="s">
        <v>1081</v>
      </c>
      <c r="D634" s="14" t="s">
        <v>3176</v>
      </c>
      <c r="E634" s="12" t="s">
        <v>1018</v>
      </c>
      <c r="F634" s="12"/>
      <c r="G634" s="12" t="s">
        <v>5</v>
      </c>
      <c r="H634" s="12"/>
      <c r="I634" s="15" t="s">
        <v>5</v>
      </c>
      <c r="J634" s="15">
        <v>7436.2</v>
      </c>
      <c r="K634" s="16">
        <v>7235.42</v>
      </c>
      <c r="L634" s="15"/>
      <c r="M634" s="17"/>
      <c r="N634" s="18"/>
      <c r="O634" s="18"/>
    </row>
    <row r="635" spans="1:15" ht="30" x14ac:dyDescent="0.25">
      <c r="A635" s="20" t="s">
        <v>1082</v>
      </c>
      <c r="B635" s="12" t="s">
        <v>3219</v>
      </c>
      <c r="C635" s="13" t="s">
        <v>1083</v>
      </c>
      <c r="D635" s="14" t="s">
        <v>3176</v>
      </c>
      <c r="E635" s="12" t="s">
        <v>1018</v>
      </c>
      <c r="F635" s="12" t="s">
        <v>3219</v>
      </c>
      <c r="G635" s="12" t="s">
        <v>5</v>
      </c>
      <c r="H635" s="12"/>
      <c r="I635" s="15" t="s">
        <v>5</v>
      </c>
      <c r="J635" s="15">
        <v>7436.87</v>
      </c>
      <c r="K635" s="16">
        <v>7236.07</v>
      </c>
      <c r="L635" s="15"/>
      <c r="M635" s="17"/>
      <c r="N635" s="18"/>
      <c r="O635" s="18"/>
    </row>
    <row r="636" spans="1:15" ht="30" x14ac:dyDescent="0.25">
      <c r="A636" s="20" t="s">
        <v>1084</v>
      </c>
      <c r="B636" s="12" t="s">
        <v>3219</v>
      </c>
      <c r="C636" s="13" t="s">
        <v>1085</v>
      </c>
      <c r="D636" s="14" t="s">
        <v>3176</v>
      </c>
      <c r="E636" s="12" t="s">
        <v>1018</v>
      </c>
      <c r="F636" s="12" t="s">
        <v>5</v>
      </c>
      <c r="G636" s="12" t="s">
        <v>5</v>
      </c>
      <c r="H636" s="12"/>
      <c r="I636" s="15" t="s">
        <v>5</v>
      </c>
      <c r="J636" s="15"/>
      <c r="K636" s="16"/>
      <c r="L636" s="15"/>
      <c r="M636" s="17"/>
      <c r="N636" s="18"/>
      <c r="O636" s="18"/>
    </row>
    <row r="637" spans="1:15" ht="30" x14ac:dyDescent="0.25">
      <c r="A637" s="20" t="s">
        <v>1086</v>
      </c>
      <c r="B637" s="12" t="s">
        <v>3219</v>
      </c>
      <c r="C637" s="13" t="s">
        <v>1087</v>
      </c>
      <c r="D637" s="14" t="s">
        <v>3176</v>
      </c>
      <c r="E637" s="12" t="s">
        <v>1018</v>
      </c>
      <c r="F637" s="12"/>
      <c r="G637" s="12" t="s">
        <v>5</v>
      </c>
      <c r="H637" s="12"/>
      <c r="I637" s="15" t="s">
        <v>5</v>
      </c>
      <c r="J637" s="15">
        <v>973.02</v>
      </c>
      <c r="K637" s="16">
        <v>946.75</v>
      </c>
      <c r="L637" s="15"/>
      <c r="M637" s="17"/>
      <c r="N637" s="18"/>
      <c r="O637" s="18"/>
    </row>
    <row r="638" spans="1:15" ht="30" x14ac:dyDescent="0.25">
      <c r="A638" s="26" t="s">
        <v>1088</v>
      </c>
      <c r="B638" s="27" t="s">
        <v>3219</v>
      </c>
      <c r="C638" s="28" t="s">
        <v>1089</v>
      </c>
      <c r="D638" s="29" t="s">
        <v>3176</v>
      </c>
      <c r="E638" s="27" t="s">
        <v>1018</v>
      </c>
      <c r="F638" s="12" t="s">
        <v>5</v>
      </c>
      <c r="G638" s="27" t="s">
        <v>5</v>
      </c>
      <c r="H638" s="27"/>
      <c r="I638" s="30" t="s">
        <v>5</v>
      </c>
      <c r="J638" s="15"/>
      <c r="K638" s="16"/>
      <c r="L638" s="30"/>
      <c r="M638" s="31"/>
      <c r="N638" s="32"/>
      <c r="O638" s="32"/>
    </row>
    <row r="639" spans="1:15" x14ac:dyDescent="0.25">
      <c r="A639" s="26" t="s">
        <v>3222</v>
      </c>
      <c r="B639" s="27" t="s">
        <v>3219</v>
      </c>
      <c r="C639" s="28" t="s">
        <v>3223</v>
      </c>
      <c r="D639" s="29" t="s">
        <v>3176</v>
      </c>
      <c r="E639" s="27" t="s">
        <v>1018</v>
      </c>
      <c r="F639" s="12" t="s">
        <v>5</v>
      </c>
      <c r="G639" s="27" t="s">
        <v>5</v>
      </c>
      <c r="H639" s="27"/>
      <c r="I639" s="30" t="s">
        <v>5</v>
      </c>
      <c r="J639" s="15"/>
      <c r="K639" s="16"/>
      <c r="L639" s="30"/>
      <c r="M639" s="31"/>
      <c r="N639" s="32"/>
      <c r="O639" s="32"/>
    </row>
    <row r="640" spans="1:15" s="33" customFormat="1" ht="30" x14ac:dyDescent="0.25">
      <c r="A640" s="20" t="s">
        <v>1090</v>
      </c>
      <c r="B640" s="12" t="s">
        <v>3219</v>
      </c>
      <c r="C640" s="13" t="s">
        <v>1091</v>
      </c>
      <c r="D640" s="14" t="s">
        <v>3176</v>
      </c>
      <c r="E640" s="12" t="s">
        <v>1018</v>
      </c>
      <c r="F640" s="12"/>
      <c r="G640" s="12" t="s">
        <v>5</v>
      </c>
      <c r="H640" s="12"/>
      <c r="I640" s="15" t="s">
        <v>5</v>
      </c>
      <c r="J640" s="15">
        <v>360.4</v>
      </c>
      <c r="K640" s="16">
        <v>350.67</v>
      </c>
      <c r="L640" s="15">
        <v>36.04</v>
      </c>
      <c r="M640" s="17"/>
      <c r="N640" s="18"/>
      <c r="O640" s="18"/>
    </row>
    <row r="641" spans="1:15" ht="30" x14ac:dyDescent="0.25">
      <c r="A641" s="20" t="s">
        <v>1092</v>
      </c>
      <c r="B641" s="12" t="s">
        <v>3219</v>
      </c>
      <c r="C641" s="13" t="s">
        <v>1093</v>
      </c>
      <c r="D641" s="14" t="s">
        <v>3176</v>
      </c>
      <c r="E641" s="12" t="s">
        <v>1018</v>
      </c>
      <c r="F641" s="12"/>
      <c r="G641" s="12" t="s">
        <v>5</v>
      </c>
      <c r="H641" s="12"/>
      <c r="I641" s="15" t="s">
        <v>5</v>
      </c>
      <c r="J641" s="15">
        <v>113.21</v>
      </c>
      <c r="K641" s="16">
        <v>110.15</v>
      </c>
      <c r="L641" s="15"/>
      <c r="M641" s="17"/>
      <c r="N641" s="18"/>
      <c r="O641" s="18"/>
    </row>
    <row r="642" spans="1:15" ht="30" x14ac:dyDescent="0.25">
      <c r="A642" s="20" t="s">
        <v>1094</v>
      </c>
      <c r="B642" s="12" t="s">
        <v>1018</v>
      </c>
      <c r="C642" s="13" t="s">
        <v>1095</v>
      </c>
      <c r="D642" s="14" t="s">
        <v>3176</v>
      </c>
      <c r="E642" s="12" t="s">
        <v>1018</v>
      </c>
      <c r="F642" s="12"/>
      <c r="G642" s="12" t="s">
        <v>5</v>
      </c>
      <c r="H642" s="12"/>
      <c r="I642" s="15" t="s">
        <v>5</v>
      </c>
      <c r="J642" s="15">
        <v>111.71</v>
      </c>
      <c r="K642" s="16">
        <v>108.69</v>
      </c>
      <c r="L642" s="15"/>
      <c r="M642" s="17"/>
      <c r="N642" s="18"/>
      <c r="O642" s="18"/>
    </row>
    <row r="643" spans="1:15" ht="30" x14ac:dyDescent="0.25">
      <c r="A643" s="20" t="s">
        <v>1094</v>
      </c>
      <c r="B643" s="12" t="s">
        <v>3182</v>
      </c>
      <c r="C643" s="13" t="s">
        <v>1095</v>
      </c>
      <c r="D643" s="14" t="s">
        <v>3176</v>
      </c>
      <c r="E643" s="12" t="s">
        <v>1018</v>
      </c>
      <c r="F643" s="12"/>
      <c r="G643" s="12" t="s">
        <v>5</v>
      </c>
      <c r="H643" s="12"/>
      <c r="I643" s="15" t="s">
        <v>5</v>
      </c>
      <c r="J643" s="15">
        <v>129.61000000000001</v>
      </c>
      <c r="K643" s="16">
        <v>126.11</v>
      </c>
      <c r="L643" s="15"/>
      <c r="M643" s="17"/>
      <c r="N643" s="18"/>
      <c r="O643" s="18"/>
    </row>
    <row r="644" spans="1:15" ht="30" x14ac:dyDescent="0.25">
      <c r="A644" s="20" t="s">
        <v>1096</v>
      </c>
      <c r="B644" s="12" t="s">
        <v>3219</v>
      </c>
      <c r="C644" s="13" t="s">
        <v>3424</v>
      </c>
      <c r="D644" s="14" t="s">
        <v>3176</v>
      </c>
      <c r="E644" s="12" t="s">
        <v>1018</v>
      </c>
      <c r="F644" s="12" t="s">
        <v>5</v>
      </c>
      <c r="G644" s="12" t="s">
        <v>5</v>
      </c>
      <c r="H644" s="12"/>
      <c r="I644" s="15" t="s">
        <v>5</v>
      </c>
      <c r="J644" s="15"/>
      <c r="K644" s="16"/>
      <c r="L644" s="15"/>
      <c r="M644" s="17"/>
      <c r="N644" s="18"/>
      <c r="O644" s="18"/>
    </row>
    <row r="645" spans="1:15" ht="30" x14ac:dyDescent="0.25">
      <c r="A645" s="20" t="s">
        <v>1097</v>
      </c>
      <c r="B645" s="12" t="s">
        <v>3219</v>
      </c>
      <c r="C645" s="13" t="s">
        <v>3425</v>
      </c>
      <c r="D645" s="14" t="s">
        <v>3176</v>
      </c>
      <c r="E645" s="12" t="s">
        <v>1018</v>
      </c>
      <c r="F645" s="12" t="s">
        <v>5</v>
      </c>
      <c r="G645" s="12" t="s">
        <v>5</v>
      </c>
      <c r="H645" s="12"/>
      <c r="I645" s="15" t="s">
        <v>5</v>
      </c>
      <c r="J645" s="15"/>
      <c r="K645" s="16"/>
      <c r="L645" s="15"/>
      <c r="M645" s="17"/>
      <c r="N645" s="18"/>
      <c r="O645" s="18"/>
    </row>
    <row r="646" spans="1:15" ht="30" x14ac:dyDescent="0.25">
      <c r="A646" s="20" t="s">
        <v>1098</v>
      </c>
      <c r="B646" s="12" t="s">
        <v>1018</v>
      </c>
      <c r="C646" s="13" t="s">
        <v>1099</v>
      </c>
      <c r="D646" s="14" t="s">
        <v>3176</v>
      </c>
      <c r="E646" s="12" t="s">
        <v>1018</v>
      </c>
      <c r="F646" s="12"/>
      <c r="G646" s="12" t="s">
        <v>5</v>
      </c>
      <c r="H646" s="12"/>
      <c r="I646" s="15" t="s">
        <v>5</v>
      </c>
      <c r="J646" s="15">
        <v>207.07</v>
      </c>
      <c r="K646" s="16">
        <v>201.48</v>
      </c>
      <c r="L646" s="15"/>
      <c r="M646" s="17"/>
      <c r="N646" s="18"/>
      <c r="O646" s="18"/>
    </row>
    <row r="647" spans="1:15" ht="30" x14ac:dyDescent="0.25">
      <c r="A647" s="20" t="s">
        <v>1098</v>
      </c>
      <c r="B647" s="12" t="s">
        <v>3182</v>
      </c>
      <c r="C647" s="13" t="s">
        <v>1099</v>
      </c>
      <c r="D647" s="14" t="s">
        <v>3176</v>
      </c>
      <c r="E647" s="12" t="s">
        <v>1018</v>
      </c>
      <c r="F647" s="12"/>
      <c r="G647" s="12" t="s">
        <v>5</v>
      </c>
      <c r="H647" s="12"/>
      <c r="I647" s="15" t="s">
        <v>5</v>
      </c>
      <c r="J647" s="15">
        <v>240.25</v>
      </c>
      <c r="K647" s="16">
        <v>233.76</v>
      </c>
      <c r="L647" s="15"/>
      <c r="M647" s="17"/>
      <c r="N647" s="18"/>
      <c r="O647" s="18"/>
    </row>
    <row r="648" spans="1:15" ht="30" x14ac:dyDescent="0.25">
      <c r="A648" s="20" t="s">
        <v>1100</v>
      </c>
      <c r="B648" s="12" t="s">
        <v>1018</v>
      </c>
      <c r="C648" s="13" t="s">
        <v>3426</v>
      </c>
      <c r="D648" s="14" t="s">
        <v>3176</v>
      </c>
      <c r="E648" s="12" t="s">
        <v>1018</v>
      </c>
      <c r="F648" s="12"/>
      <c r="G648" s="12" t="s">
        <v>5</v>
      </c>
      <c r="H648" s="12"/>
      <c r="I648" s="15" t="s">
        <v>5</v>
      </c>
      <c r="J648" s="15">
        <v>175.7</v>
      </c>
      <c r="K648" s="16">
        <v>170.96</v>
      </c>
      <c r="L648" s="15"/>
      <c r="M648" s="17"/>
      <c r="N648" s="18"/>
      <c r="O648" s="18"/>
    </row>
    <row r="649" spans="1:15" ht="30" x14ac:dyDescent="0.25">
      <c r="A649" s="20" t="s">
        <v>1100</v>
      </c>
      <c r="B649" s="12" t="s">
        <v>3182</v>
      </c>
      <c r="C649" s="13" t="s">
        <v>3426</v>
      </c>
      <c r="D649" s="14" t="s">
        <v>3176</v>
      </c>
      <c r="E649" s="12" t="s">
        <v>1018</v>
      </c>
      <c r="F649" s="12"/>
      <c r="G649" s="12" t="s">
        <v>5</v>
      </c>
      <c r="H649" s="12"/>
      <c r="I649" s="15" t="s">
        <v>5</v>
      </c>
      <c r="J649" s="15">
        <v>203.86</v>
      </c>
      <c r="K649" s="16">
        <v>198.36</v>
      </c>
      <c r="L649" s="15"/>
      <c r="M649" s="17"/>
      <c r="N649" s="18"/>
      <c r="O649" s="18"/>
    </row>
    <row r="650" spans="1:15" ht="30" x14ac:dyDescent="0.25">
      <c r="A650" s="20" t="s">
        <v>1101</v>
      </c>
      <c r="B650" s="12" t="s">
        <v>3219</v>
      </c>
      <c r="C650" s="13" t="s">
        <v>1102</v>
      </c>
      <c r="D650" s="14" t="s">
        <v>3176</v>
      </c>
      <c r="E650" s="12" t="s">
        <v>1018</v>
      </c>
      <c r="F650" s="12"/>
      <c r="G650" s="12" t="s">
        <v>5</v>
      </c>
      <c r="H650" s="12"/>
      <c r="I650" s="15" t="s">
        <v>5</v>
      </c>
      <c r="J650" s="15">
        <v>314.36</v>
      </c>
      <c r="K650" s="16">
        <v>305.87</v>
      </c>
      <c r="L650" s="15"/>
      <c r="M650" s="17"/>
      <c r="N650" s="18"/>
      <c r="O650" s="18"/>
    </row>
    <row r="651" spans="1:15" ht="30" x14ac:dyDescent="0.25">
      <c r="A651" s="20" t="s">
        <v>1103</v>
      </c>
      <c r="B651" s="12" t="s">
        <v>3219</v>
      </c>
      <c r="C651" s="13" t="s">
        <v>1104</v>
      </c>
      <c r="D651" s="14" t="s">
        <v>3176</v>
      </c>
      <c r="E651" s="12" t="s">
        <v>1018</v>
      </c>
      <c r="F651" s="12"/>
      <c r="G651" s="12" t="s">
        <v>5</v>
      </c>
      <c r="H651" s="12"/>
      <c r="I651" s="15" t="s">
        <v>5</v>
      </c>
      <c r="J651" s="15">
        <v>991.29</v>
      </c>
      <c r="K651" s="16">
        <v>964.53</v>
      </c>
      <c r="L651" s="15"/>
      <c r="M651" s="17"/>
      <c r="N651" s="18"/>
      <c r="O651" s="18"/>
    </row>
    <row r="652" spans="1:15" x14ac:dyDescent="0.25">
      <c r="A652" s="20" t="s">
        <v>1105</v>
      </c>
      <c r="B652" s="12" t="s">
        <v>3219</v>
      </c>
      <c r="C652" s="13" t="s">
        <v>1106</v>
      </c>
      <c r="D652" s="14" t="s">
        <v>3176</v>
      </c>
      <c r="E652" s="12" t="s">
        <v>629</v>
      </c>
      <c r="F652" s="12"/>
      <c r="G652" s="12" t="s">
        <v>5</v>
      </c>
      <c r="H652" s="12"/>
      <c r="I652" s="15" t="s">
        <v>5</v>
      </c>
      <c r="J652" s="15">
        <v>1223.77</v>
      </c>
      <c r="K652" s="16">
        <v>1190.73</v>
      </c>
      <c r="L652" s="15">
        <v>122.38</v>
      </c>
      <c r="M652" s="17">
        <v>119.07</v>
      </c>
      <c r="N652" s="18"/>
      <c r="O652" s="18"/>
    </row>
    <row r="653" spans="1:15" ht="30" x14ac:dyDescent="0.25">
      <c r="A653" s="20" t="s">
        <v>1107</v>
      </c>
      <c r="B653" s="12" t="s">
        <v>3219</v>
      </c>
      <c r="C653" s="13" t="s">
        <v>1108</v>
      </c>
      <c r="D653" s="14" t="s">
        <v>3176</v>
      </c>
      <c r="E653" s="12" t="s">
        <v>629</v>
      </c>
      <c r="F653" s="12"/>
      <c r="G653" s="12" t="s">
        <v>5</v>
      </c>
      <c r="H653" s="12"/>
      <c r="I653" s="15" t="s">
        <v>5</v>
      </c>
      <c r="J653" s="15">
        <v>2335.33</v>
      </c>
      <c r="K653" s="16">
        <v>2272.2800000000002</v>
      </c>
      <c r="L653" s="15">
        <v>233.53</v>
      </c>
      <c r="M653" s="17">
        <v>227.23</v>
      </c>
      <c r="N653" s="18"/>
      <c r="O653" s="18"/>
    </row>
    <row r="654" spans="1:15" ht="30" x14ac:dyDescent="0.25">
      <c r="A654" s="11" t="s">
        <v>1109</v>
      </c>
      <c r="B654" s="12" t="s">
        <v>3219</v>
      </c>
      <c r="C654" s="13" t="s">
        <v>1110</v>
      </c>
      <c r="D654" s="14" t="s">
        <v>3176</v>
      </c>
      <c r="E654" s="12" t="s">
        <v>629</v>
      </c>
      <c r="F654" s="12"/>
      <c r="G654" s="12" t="s">
        <v>5</v>
      </c>
      <c r="H654" s="12"/>
      <c r="I654" s="15" t="s">
        <v>5</v>
      </c>
      <c r="J654" s="15">
        <v>446.12</v>
      </c>
      <c r="K654" s="16">
        <v>434.07</v>
      </c>
      <c r="L654" s="15">
        <v>44.61</v>
      </c>
      <c r="M654" s="17">
        <v>43.41</v>
      </c>
      <c r="N654" s="18"/>
      <c r="O654" s="18"/>
    </row>
    <row r="655" spans="1:15" ht="30" x14ac:dyDescent="0.25">
      <c r="A655" s="20" t="s">
        <v>1111</v>
      </c>
      <c r="B655" s="12" t="s">
        <v>3219</v>
      </c>
      <c r="C655" s="13" t="s">
        <v>1112</v>
      </c>
      <c r="D655" s="14" t="s">
        <v>3176</v>
      </c>
      <c r="E655" s="12" t="s">
        <v>629</v>
      </c>
      <c r="F655" s="12"/>
      <c r="G655" s="12" t="s">
        <v>5</v>
      </c>
      <c r="H655" s="12"/>
      <c r="I655" s="15" t="s">
        <v>4</v>
      </c>
      <c r="J655" s="15">
        <v>538.54999999999995</v>
      </c>
      <c r="K655" s="16">
        <v>524.01</v>
      </c>
      <c r="L655" s="15">
        <v>53.85</v>
      </c>
      <c r="M655" s="17">
        <v>52.4</v>
      </c>
      <c r="N655" s="18"/>
      <c r="O655" s="18"/>
    </row>
    <row r="656" spans="1:15" x14ac:dyDescent="0.25">
      <c r="A656" s="20" t="s">
        <v>1113</v>
      </c>
      <c r="B656" s="12" t="s">
        <v>1018</v>
      </c>
      <c r="C656" s="13" t="s">
        <v>1114</v>
      </c>
      <c r="D656" s="14" t="s">
        <v>3176</v>
      </c>
      <c r="E656" s="12" t="s">
        <v>1018</v>
      </c>
      <c r="F656" s="12"/>
      <c r="G656" s="12" t="s">
        <v>4</v>
      </c>
      <c r="H656" s="12"/>
      <c r="I656" s="15" t="s">
        <v>5</v>
      </c>
      <c r="J656" s="15">
        <v>273.62</v>
      </c>
      <c r="K656" s="16">
        <v>266.23</v>
      </c>
      <c r="L656" s="15"/>
      <c r="M656" s="17"/>
      <c r="N656" s="18"/>
      <c r="O656" s="18"/>
    </row>
    <row r="657" spans="1:15" x14ac:dyDescent="0.25">
      <c r="A657" s="20" t="s">
        <v>1113</v>
      </c>
      <c r="B657" s="12" t="s">
        <v>3182</v>
      </c>
      <c r="C657" s="13" t="s">
        <v>1114</v>
      </c>
      <c r="D657" s="14" t="s">
        <v>3176</v>
      </c>
      <c r="E657" s="12" t="s">
        <v>1018</v>
      </c>
      <c r="F657" s="12"/>
      <c r="G657" s="12" t="s">
        <v>4</v>
      </c>
      <c r="H657" s="12"/>
      <c r="I657" s="15" t="s">
        <v>5</v>
      </c>
      <c r="J657" s="15">
        <v>291.08999999999997</v>
      </c>
      <c r="K657" s="16">
        <v>283.23</v>
      </c>
      <c r="L657" s="15"/>
      <c r="M657" s="17"/>
      <c r="N657" s="18"/>
      <c r="O657" s="18"/>
    </row>
    <row r="658" spans="1:15" x14ac:dyDescent="0.25">
      <c r="A658" s="20" t="s">
        <v>1115</v>
      </c>
      <c r="B658" s="12" t="s">
        <v>3219</v>
      </c>
      <c r="C658" s="13" t="s">
        <v>1116</v>
      </c>
      <c r="D658" s="14" t="s">
        <v>3176</v>
      </c>
      <c r="E658" s="12" t="s">
        <v>1018</v>
      </c>
      <c r="F658" s="12"/>
      <c r="G658" s="12" t="s">
        <v>5</v>
      </c>
      <c r="H658" s="12"/>
      <c r="I658" s="15" t="s">
        <v>5</v>
      </c>
      <c r="J658" s="15">
        <v>235.09</v>
      </c>
      <c r="K658" s="16">
        <v>228.74</v>
      </c>
      <c r="L658" s="15"/>
      <c r="M658" s="17"/>
      <c r="N658" s="18"/>
      <c r="O658" s="18"/>
    </row>
    <row r="659" spans="1:15" x14ac:dyDescent="0.25">
      <c r="A659" s="20" t="s">
        <v>1117</v>
      </c>
      <c r="B659" s="12" t="s">
        <v>3219</v>
      </c>
      <c r="C659" s="13" t="s">
        <v>1118</v>
      </c>
      <c r="D659" s="14" t="s">
        <v>3176</v>
      </c>
      <c r="E659" s="12" t="s">
        <v>5</v>
      </c>
      <c r="F659" s="12" t="s">
        <v>5</v>
      </c>
      <c r="G659" s="12" t="s">
        <v>5</v>
      </c>
      <c r="H659" s="12"/>
      <c r="I659" s="15" t="s">
        <v>4</v>
      </c>
      <c r="J659" s="15"/>
      <c r="K659" s="16"/>
      <c r="L659" s="15"/>
      <c r="M659" s="17"/>
      <c r="N659" s="18"/>
      <c r="O659" s="18"/>
    </row>
    <row r="660" spans="1:15" ht="30" x14ac:dyDescent="0.25">
      <c r="A660" s="11" t="s">
        <v>1119</v>
      </c>
      <c r="B660" s="12" t="s">
        <v>3219</v>
      </c>
      <c r="C660" s="13" t="s">
        <v>1120</v>
      </c>
      <c r="D660" s="14" t="s">
        <v>3176</v>
      </c>
      <c r="E660" s="12" t="s">
        <v>1018</v>
      </c>
      <c r="F660" s="12"/>
      <c r="G660" s="12" t="s">
        <v>5</v>
      </c>
      <c r="H660" s="12"/>
      <c r="I660" s="15" t="s">
        <v>5</v>
      </c>
      <c r="J660" s="15">
        <v>1953.26</v>
      </c>
      <c r="K660" s="16">
        <v>1900.52</v>
      </c>
      <c r="L660" s="15"/>
      <c r="M660" s="17"/>
      <c r="N660" s="18"/>
      <c r="O660" s="18"/>
    </row>
    <row r="661" spans="1:15" ht="30" x14ac:dyDescent="0.25">
      <c r="A661" s="20" t="s">
        <v>1121</v>
      </c>
      <c r="B661" s="12" t="s">
        <v>3219</v>
      </c>
      <c r="C661" s="13" t="s">
        <v>1122</v>
      </c>
      <c r="D661" s="14" t="s">
        <v>3176</v>
      </c>
      <c r="E661" s="12" t="s">
        <v>629</v>
      </c>
      <c r="F661" s="12" t="s">
        <v>5</v>
      </c>
      <c r="G661" s="12" t="s">
        <v>5</v>
      </c>
      <c r="H661" s="12"/>
      <c r="I661" s="15" t="s">
        <v>4</v>
      </c>
      <c r="J661" s="15"/>
      <c r="K661" s="16"/>
      <c r="L661" s="15"/>
      <c r="M661" s="17"/>
      <c r="N661" s="18"/>
      <c r="O661" s="18"/>
    </row>
    <row r="662" spans="1:15" ht="30" x14ac:dyDescent="0.25">
      <c r="A662" s="20" t="s">
        <v>1123</v>
      </c>
      <c r="B662" s="12" t="s">
        <v>3219</v>
      </c>
      <c r="C662" s="13" t="s">
        <v>1124</v>
      </c>
      <c r="D662" s="14" t="s">
        <v>3176</v>
      </c>
      <c r="E662" s="12" t="s">
        <v>629</v>
      </c>
      <c r="F662" s="12"/>
      <c r="G662" s="12" t="s">
        <v>5</v>
      </c>
      <c r="H662" s="12"/>
      <c r="I662" s="15" t="s">
        <v>5</v>
      </c>
      <c r="J662" s="15">
        <v>2110.61</v>
      </c>
      <c r="K662" s="16">
        <v>2053.62</v>
      </c>
      <c r="L662" s="15">
        <v>211.06</v>
      </c>
      <c r="M662" s="17">
        <v>205.36</v>
      </c>
      <c r="N662" s="18"/>
      <c r="O662" s="18"/>
    </row>
    <row r="663" spans="1:15" ht="30" x14ac:dyDescent="0.25">
      <c r="A663" s="20" t="s">
        <v>1125</v>
      </c>
      <c r="B663" s="12" t="s">
        <v>3219</v>
      </c>
      <c r="C663" s="13" t="s">
        <v>1126</v>
      </c>
      <c r="D663" s="14" t="s">
        <v>3176</v>
      </c>
      <c r="E663" s="12" t="s">
        <v>629</v>
      </c>
      <c r="F663" s="12"/>
      <c r="G663" s="12" t="s">
        <v>5</v>
      </c>
      <c r="H663" s="12"/>
      <c r="I663" s="15" t="s">
        <v>5</v>
      </c>
      <c r="J663" s="15">
        <v>2186.9299999999998</v>
      </c>
      <c r="K663" s="16">
        <v>2127.88</v>
      </c>
      <c r="L663" s="15">
        <v>218.69</v>
      </c>
      <c r="M663" s="17">
        <v>212.79</v>
      </c>
      <c r="N663" s="18"/>
      <c r="O663" s="18"/>
    </row>
    <row r="664" spans="1:15" ht="30" x14ac:dyDescent="0.25">
      <c r="A664" s="20" t="s">
        <v>1127</v>
      </c>
      <c r="B664" s="12" t="s">
        <v>3219</v>
      </c>
      <c r="C664" s="13" t="s">
        <v>1128</v>
      </c>
      <c r="D664" s="14" t="s">
        <v>3176</v>
      </c>
      <c r="E664" s="12" t="s">
        <v>629</v>
      </c>
      <c r="F664" s="12"/>
      <c r="G664" s="12" t="s">
        <v>5</v>
      </c>
      <c r="H664" s="12"/>
      <c r="I664" s="15" t="s">
        <v>5</v>
      </c>
      <c r="J664" s="15">
        <v>1903.88</v>
      </c>
      <c r="K664" s="16">
        <v>1852.48</v>
      </c>
      <c r="L664" s="15">
        <v>190.39</v>
      </c>
      <c r="M664" s="17">
        <v>185.25</v>
      </c>
      <c r="N664" s="18"/>
      <c r="O664" s="18"/>
    </row>
    <row r="665" spans="1:15" ht="30" x14ac:dyDescent="0.25">
      <c r="A665" s="20" t="s">
        <v>1129</v>
      </c>
      <c r="B665" s="12" t="s">
        <v>3219</v>
      </c>
      <c r="C665" s="13" t="s">
        <v>1130</v>
      </c>
      <c r="D665" s="14" t="s">
        <v>3176</v>
      </c>
      <c r="E665" s="12" t="s">
        <v>629</v>
      </c>
      <c r="F665" s="12"/>
      <c r="G665" s="12" t="s">
        <v>5</v>
      </c>
      <c r="H665" s="12"/>
      <c r="I665" s="15" t="s">
        <v>5</v>
      </c>
      <c r="J665" s="15">
        <v>1833.28</v>
      </c>
      <c r="K665" s="16">
        <v>1783.78</v>
      </c>
      <c r="L665" s="15">
        <v>183.33</v>
      </c>
      <c r="M665" s="17">
        <v>178.38</v>
      </c>
      <c r="N665" s="18"/>
      <c r="O665" s="18"/>
    </row>
    <row r="666" spans="1:15" ht="30" x14ac:dyDescent="0.25">
      <c r="A666" s="20" t="s">
        <v>1131</v>
      </c>
      <c r="B666" s="12" t="s">
        <v>3219</v>
      </c>
      <c r="C666" s="13" t="s">
        <v>1132</v>
      </c>
      <c r="D666" s="14" t="s">
        <v>3176</v>
      </c>
      <c r="E666" s="12" t="s">
        <v>629</v>
      </c>
      <c r="F666" s="12"/>
      <c r="G666" s="12" t="s">
        <v>5</v>
      </c>
      <c r="H666" s="12"/>
      <c r="I666" s="15" t="s">
        <v>5</v>
      </c>
      <c r="J666" s="15">
        <v>1617.43</v>
      </c>
      <c r="K666" s="16">
        <v>1573.76</v>
      </c>
      <c r="L666" s="15">
        <v>161.74</v>
      </c>
      <c r="M666" s="17">
        <v>157.38</v>
      </c>
      <c r="N666" s="18"/>
      <c r="O666" s="18"/>
    </row>
    <row r="667" spans="1:15" ht="30" x14ac:dyDescent="0.25">
      <c r="A667" s="20" t="s">
        <v>1133</v>
      </c>
      <c r="B667" s="12" t="s">
        <v>3219</v>
      </c>
      <c r="C667" s="13" t="s">
        <v>1134</v>
      </c>
      <c r="D667" s="14" t="s">
        <v>3176</v>
      </c>
      <c r="E667" s="12" t="s">
        <v>629</v>
      </c>
      <c r="F667" s="12"/>
      <c r="G667" s="12" t="s">
        <v>5</v>
      </c>
      <c r="H667" s="12"/>
      <c r="I667" s="15" t="s">
        <v>5</v>
      </c>
      <c r="J667" s="17">
        <v>1631.56</v>
      </c>
      <c r="K667" s="16">
        <v>1587.51</v>
      </c>
      <c r="L667" s="15">
        <v>163.16</v>
      </c>
      <c r="M667" s="17">
        <v>158.75</v>
      </c>
      <c r="N667" s="18"/>
      <c r="O667" s="18"/>
    </row>
    <row r="668" spans="1:15" ht="30" x14ac:dyDescent="0.25">
      <c r="A668" s="20" t="s">
        <v>1135</v>
      </c>
      <c r="B668" s="12" t="s">
        <v>3219</v>
      </c>
      <c r="C668" s="13" t="s">
        <v>1136</v>
      </c>
      <c r="D668" s="14" t="s">
        <v>3176</v>
      </c>
      <c r="E668" s="12" t="s">
        <v>629</v>
      </c>
      <c r="F668" s="12"/>
      <c r="G668" s="12" t="s">
        <v>5</v>
      </c>
      <c r="H668" s="12"/>
      <c r="I668" s="15" t="s">
        <v>5</v>
      </c>
      <c r="J668" s="15">
        <v>1617.43</v>
      </c>
      <c r="K668" s="16">
        <v>1573.76</v>
      </c>
      <c r="L668" s="15">
        <v>161.74</v>
      </c>
      <c r="M668" s="17">
        <v>157.38</v>
      </c>
      <c r="N668" s="18"/>
      <c r="O668" s="18"/>
    </row>
    <row r="669" spans="1:15" x14ac:dyDescent="0.25">
      <c r="A669" s="20" t="s">
        <v>1137</v>
      </c>
      <c r="C669" s="13" t="s">
        <v>1138</v>
      </c>
      <c r="D669" s="14" t="s">
        <v>3176</v>
      </c>
      <c r="E669" s="12" t="s">
        <v>5</v>
      </c>
      <c r="F669" s="12"/>
      <c r="G669" s="12" t="s">
        <v>5</v>
      </c>
      <c r="H669" s="12"/>
      <c r="I669" s="15" t="s">
        <v>4</v>
      </c>
      <c r="J669" s="15">
        <v>157.69</v>
      </c>
      <c r="K669" s="16">
        <v>153.43</v>
      </c>
      <c r="L669" s="15"/>
      <c r="M669" s="17"/>
      <c r="N669" s="18"/>
      <c r="O669" s="18"/>
    </row>
    <row r="670" spans="1:15" ht="30" x14ac:dyDescent="0.25">
      <c r="A670" s="20" t="s">
        <v>1139</v>
      </c>
      <c r="C670" s="13" t="s">
        <v>1140</v>
      </c>
      <c r="D670" s="14" t="s">
        <v>3176</v>
      </c>
      <c r="E670" s="12" t="s">
        <v>5</v>
      </c>
      <c r="F670" s="12" t="s">
        <v>5</v>
      </c>
      <c r="G670" s="12" t="s">
        <v>5</v>
      </c>
      <c r="H670" s="12"/>
      <c r="I670" s="15" t="s">
        <v>5</v>
      </c>
      <c r="J670" s="15"/>
      <c r="K670" s="16"/>
      <c r="L670" s="15"/>
      <c r="M670" s="17"/>
      <c r="N670" s="18"/>
      <c r="O670" s="18"/>
    </row>
    <row r="671" spans="1:15" x14ac:dyDescent="0.25">
      <c r="A671" s="20" t="s">
        <v>1141</v>
      </c>
      <c r="C671" s="13" t="s">
        <v>1142</v>
      </c>
      <c r="D671" s="14" t="s">
        <v>3176</v>
      </c>
      <c r="E671" s="12" t="s">
        <v>5</v>
      </c>
      <c r="F671" s="12"/>
      <c r="G671" s="12" t="s">
        <v>5</v>
      </c>
      <c r="H671" s="12"/>
      <c r="I671" s="15" t="s">
        <v>5</v>
      </c>
      <c r="J671" s="15">
        <v>82.76</v>
      </c>
      <c r="K671" s="16">
        <v>80.53</v>
      </c>
      <c r="L671" s="15"/>
      <c r="M671" s="17"/>
      <c r="N671" s="22">
        <v>1</v>
      </c>
      <c r="O671" s="22">
        <v>1095</v>
      </c>
    </row>
    <row r="672" spans="1:15" ht="30" x14ac:dyDescent="0.25">
      <c r="A672" s="20" t="s">
        <v>1143</v>
      </c>
      <c r="C672" s="13" t="s">
        <v>1144</v>
      </c>
      <c r="D672" s="14" t="s">
        <v>3176</v>
      </c>
      <c r="E672" s="12" t="s">
        <v>4</v>
      </c>
      <c r="F672" s="12"/>
      <c r="G672" s="12" t="s">
        <v>5</v>
      </c>
      <c r="H672" s="12"/>
      <c r="I672" s="15" t="s">
        <v>5</v>
      </c>
      <c r="J672" s="15">
        <v>227.4</v>
      </c>
      <c r="K672" s="16">
        <v>221.26</v>
      </c>
      <c r="L672" s="15"/>
      <c r="M672" s="17"/>
      <c r="N672" s="22">
        <v>1</v>
      </c>
      <c r="O672" s="22">
        <v>1095</v>
      </c>
    </row>
    <row r="673" spans="1:15" ht="30" x14ac:dyDescent="0.25">
      <c r="A673" s="20" t="s">
        <v>1145</v>
      </c>
      <c r="B673" s="12" t="s">
        <v>3220</v>
      </c>
      <c r="C673" s="13" t="s">
        <v>3427</v>
      </c>
      <c r="D673" s="14" t="s">
        <v>3176</v>
      </c>
      <c r="E673" s="12" t="s">
        <v>626</v>
      </c>
      <c r="F673" s="12"/>
      <c r="G673" s="12" t="s">
        <v>4</v>
      </c>
      <c r="H673" s="12"/>
      <c r="I673" s="15" t="s">
        <v>5</v>
      </c>
      <c r="J673" s="15"/>
      <c r="K673" s="16"/>
      <c r="L673" s="15">
        <v>169.5</v>
      </c>
      <c r="M673" s="17"/>
      <c r="N673" s="18">
        <v>1</v>
      </c>
      <c r="O673" s="18">
        <v>30</v>
      </c>
    </row>
    <row r="674" spans="1:15" x14ac:dyDescent="0.25">
      <c r="A674" s="20" t="s">
        <v>3235</v>
      </c>
      <c r="B674" s="12" t="s">
        <v>3220</v>
      </c>
      <c r="C674" s="13" t="s">
        <v>3236</v>
      </c>
      <c r="D674" s="14" t="s">
        <v>3176</v>
      </c>
      <c r="E674" s="12" t="s">
        <v>626</v>
      </c>
      <c r="F674" s="12"/>
      <c r="G674" s="12" t="s">
        <v>5</v>
      </c>
      <c r="H674" s="12"/>
      <c r="I674" s="15" t="s">
        <v>5</v>
      </c>
      <c r="J674" s="15"/>
      <c r="K674" s="16"/>
      <c r="L674" s="15">
        <v>39.4</v>
      </c>
      <c r="M674" s="17"/>
      <c r="N674" s="18">
        <v>1</v>
      </c>
      <c r="O674" s="18">
        <v>30</v>
      </c>
    </row>
    <row r="675" spans="1:15" x14ac:dyDescent="0.25">
      <c r="A675" s="20" t="s">
        <v>1146</v>
      </c>
      <c r="C675" s="13" t="s">
        <v>1147</v>
      </c>
      <c r="D675" s="14" t="s">
        <v>3176</v>
      </c>
      <c r="E675" s="12" t="s">
        <v>5</v>
      </c>
      <c r="F675" s="12" t="s">
        <v>5</v>
      </c>
      <c r="G675" s="12" t="s">
        <v>4</v>
      </c>
      <c r="H675" s="12"/>
      <c r="I675" s="15" t="s">
        <v>4</v>
      </c>
      <c r="J675" s="15"/>
      <c r="K675" s="16"/>
      <c r="L675" s="15"/>
      <c r="M675" s="17"/>
      <c r="N675" s="18"/>
      <c r="O675" s="18"/>
    </row>
    <row r="676" spans="1:15" x14ac:dyDescent="0.25">
      <c r="A676" s="20" t="s">
        <v>1148</v>
      </c>
      <c r="C676" s="13" t="s">
        <v>1149</v>
      </c>
      <c r="D676" s="14" t="s">
        <v>3176</v>
      </c>
      <c r="E676" s="12" t="s">
        <v>5</v>
      </c>
      <c r="F676" s="12"/>
      <c r="G676" s="12" t="s">
        <v>5</v>
      </c>
      <c r="H676" s="12"/>
      <c r="I676" s="15" t="s">
        <v>5</v>
      </c>
      <c r="J676" s="15">
        <v>23.99</v>
      </c>
      <c r="K676" s="16">
        <v>23.34</v>
      </c>
      <c r="L676" s="15"/>
      <c r="M676" s="17"/>
      <c r="N676" s="18"/>
      <c r="O676" s="18"/>
    </row>
    <row r="677" spans="1:15" x14ac:dyDescent="0.25">
      <c r="A677" s="20" t="s">
        <v>1150</v>
      </c>
      <c r="C677" s="13" t="s">
        <v>1151</v>
      </c>
      <c r="D677" s="14" t="s">
        <v>3176</v>
      </c>
      <c r="E677" s="12" t="s">
        <v>629</v>
      </c>
      <c r="F677" s="12"/>
      <c r="G677" s="12" t="s">
        <v>5</v>
      </c>
      <c r="H677" s="12"/>
      <c r="I677" s="15" t="s">
        <v>5</v>
      </c>
      <c r="J677" s="15">
        <v>340.36</v>
      </c>
      <c r="K677" s="16">
        <v>331.17</v>
      </c>
      <c r="L677" s="15">
        <v>34.04</v>
      </c>
      <c r="M677" s="17">
        <v>33.119999999999997</v>
      </c>
      <c r="N677" s="18"/>
      <c r="O677" s="18"/>
    </row>
    <row r="678" spans="1:15" ht="30" x14ac:dyDescent="0.25">
      <c r="A678" s="20" t="s">
        <v>1152</v>
      </c>
      <c r="C678" s="13" t="s">
        <v>1153</v>
      </c>
      <c r="D678" s="14" t="s">
        <v>3176</v>
      </c>
      <c r="E678" s="12" t="s">
        <v>629</v>
      </c>
      <c r="F678" s="12"/>
      <c r="G678" s="12" t="s">
        <v>4</v>
      </c>
      <c r="H678" s="12"/>
      <c r="I678" s="15" t="s">
        <v>5</v>
      </c>
      <c r="J678" s="15">
        <v>1145.8</v>
      </c>
      <c r="K678" s="16">
        <v>1114.8599999999999</v>
      </c>
      <c r="L678" s="15">
        <v>114.58</v>
      </c>
      <c r="M678" s="17">
        <v>111.49</v>
      </c>
      <c r="N678" s="18"/>
      <c r="O678" s="18"/>
    </row>
    <row r="679" spans="1:15" ht="30" x14ac:dyDescent="0.25">
      <c r="A679" s="20" t="s">
        <v>1154</v>
      </c>
      <c r="C679" s="13" t="s">
        <v>1155</v>
      </c>
      <c r="D679" s="14" t="s">
        <v>3176</v>
      </c>
      <c r="E679" s="12" t="s">
        <v>629</v>
      </c>
      <c r="F679" s="12"/>
      <c r="G679" s="12" t="s">
        <v>4</v>
      </c>
      <c r="H679" s="12"/>
      <c r="I679" s="15" t="s">
        <v>5</v>
      </c>
      <c r="J679" s="15">
        <v>589.4</v>
      </c>
      <c r="K679" s="16">
        <v>573.49</v>
      </c>
      <c r="L679" s="15">
        <v>58.94</v>
      </c>
      <c r="M679" s="17">
        <v>57.35</v>
      </c>
      <c r="N679" s="18"/>
      <c r="O679" s="18"/>
    </row>
    <row r="680" spans="1:15" ht="30" x14ac:dyDescent="0.25">
      <c r="A680" s="20" t="s">
        <v>1156</v>
      </c>
      <c r="C680" s="13" t="s">
        <v>3428</v>
      </c>
      <c r="D680" s="14" t="s">
        <v>3176</v>
      </c>
      <c r="E680" s="12" t="s">
        <v>629</v>
      </c>
      <c r="F680" s="12"/>
      <c r="G680" s="12" t="s">
        <v>4</v>
      </c>
      <c r="H680" s="12"/>
      <c r="I680" s="15" t="s">
        <v>5</v>
      </c>
      <c r="J680" s="15">
        <v>3071.92</v>
      </c>
      <c r="K680" s="16">
        <v>2988.98</v>
      </c>
      <c r="L680" s="15">
        <v>307.19</v>
      </c>
      <c r="M680" s="17">
        <v>298.89999999999998</v>
      </c>
      <c r="N680" s="18"/>
      <c r="O680" s="18"/>
    </row>
    <row r="681" spans="1:15" ht="30" x14ac:dyDescent="0.25">
      <c r="A681" s="20" t="s">
        <v>1157</v>
      </c>
      <c r="C681" s="13" t="s">
        <v>1158</v>
      </c>
      <c r="D681" s="14" t="s">
        <v>3176</v>
      </c>
      <c r="E681" s="12" t="s">
        <v>629</v>
      </c>
      <c r="F681" s="12"/>
      <c r="G681" s="12" t="s">
        <v>4</v>
      </c>
      <c r="H681" s="12"/>
      <c r="I681" s="15" t="s">
        <v>5</v>
      </c>
      <c r="J681" s="15">
        <v>1181.7</v>
      </c>
      <c r="K681" s="16">
        <v>1149.79</v>
      </c>
      <c r="L681" s="15">
        <v>118.17</v>
      </c>
      <c r="M681" s="17">
        <v>114.98</v>
      </c>
      <c r="N681" s="18"/>
      <c r="O681" s="18"/>
    </row>
    <row r="682" spans="1:15" ht="30" x14ac:dyDescent="0.25">
      <c r="A682" s="20" t="s">
        <v>1159</v>
      </c>
      <c r="C682" s="13" t="s">
        <v>1160</v>
      </c>
      <c r="D682" s="14" t="s">
        <v>3176</v>
      </c>
      <c r="E682" s="12" t="s">
        <v>629</v>
      </c>
      <c r="F682" s="12"/>
      <c r="G682" s="12" t="s">
        <v>5</v>
      </c>
      <c r="H682" s="12"/>
      <c r="I682" s="15" t="s">
        <v>5</v>
      </c>
      <c r="J682" s="15">
        <v>329.6</v>
      </c>
      <c r="K682" s="16">
        <v>320.7</v>
      </c>
      <c r="L682" s="15">
        <v>32.96</v>
      </c>
      <c r="M682" s="17">
        <v>32.07</v>
      </c>
      <c r="N682" s="18"/>
      <c r="O682" s="18"/>
    </row>
    <row r="683" spans="1:15" ht="30" x14ac:dyDescent="0.25">
      <c r="A683" s="20" t="s">
        <v>1161</v>
      </c>
      <c r="C683" s="13" t="s">
        <v>1162</v>
      </c>
      <c r="D683" s="14" t="s">
        <v>3176</v>
      </c>
      <c r="E683" s="12" t="s">
        <v>629</v>
      </c>
      <c r="F683" s="12"/>
      <c r="G683" s="12" t="s">
        <v>4</v>
      </c>
      <c r="H683" s="12"/>
      <c r="I683" s="15" t="s">
        <v>5</v>
      </c>
      <c r="J683" s="15">
        <v>1165.2</v>
      </c>
      <c r="K683" s="16">
        <v>1133.74</v>
      </c>
      <c r="L683" s="15">
        <v>116.52</v>
      </c>
      <c r="M683" s="17">
        <v>113.37</v>
      </c>
      <c r="N683" s="18"/>
      <c r="O683" s="18"/>
    </row>
    <row r="684" spans="1:15" ht="30" x14ac:dyDescent="0.25">
      <c r="A684" s="20" t="s">
        <v>1163</v>
      </c>
      <c r="C684" s="13" t="s">
        <v>1164</v>
      </c>
      <c r="D684" s="14" t="s">
        <v>3176</v>
      </c>
      <c r="E684" s="12" t="s">
        <v>629</v>
      </c>
      <c r="F684" s="12"/>
      <c r="G684" s="12" t="s">
        <v>5</v>
      </c>
      <c r="H684" s="12"/>
      <c r="I684" s="15" t="s">
        <v>5</v>
      </c>
      <c r="J684" s="15">
        <v>598.6</v>
      </c>
      <c r="K684" s="16">
        <v>582.44000000000005</v>
      </c>
      <c r="L684" s="15">
        <v>59.86</v>
      </c>
      <c r="M684" s="17">
        <v>58.24</v>
      </c>
      <c r="N684" s="18"/>
      <c r="O684" s="18"/>
    </row>
    <row r="685" spans="1:15" ht="30" x14ac:dyDescent="0.25">
      <c r="A685" s="20" t="s">
        <v>1165</v>
      </c>
      <c r="C685" s="13" t="s">
        <v>1166</v>
      </c>
      <c r="D685" s="14" t="s">
        <v>3176</v>
      </c>
      <c r="E685" s="12" t="s">
        <v>629</v>
      </c>
      <c r="F685" s="12"/>
      <c r="G685" s="12" t="s">
        <v>4</v>
      </c>
      <c r="H685" s="12"/>
      <c r="I685" s="15" t="s">
        <v>5</v>
      </c>
      <c r="J685" s="15">
        <v>1181.7</v>
      </c>
      <c r="K685" s="16">
        <v>1149.79</v>
      </c>
      <c r="L685" s="15">
        <v>118.17</v>
      </c>
      <c r="M685" s="17">
        <v>114.98</v>
      </c>
      <c r="N685" s="18"/>
      <c r="O685" s="18"/>
    </row>
    <row r="686" spans="1:15" ht="30" x14ac:dyDescent="0.25">
      <c r="A686" s="20" t="s">
        <v>1167</v>
      </c>
      <c r="C686" s="13" t="s">
        <v>1168</v>
      </c>
      <c r="D686" s="14" t="s">
        <v>3176</v>
      </c>
      <c r="E686" s="12" t="s">
        <v>629</v>
      </c>
      <c r="F686" s="12"/>
      <c r="G686" s="12" t="s">
        <v>5</v>
      </c>
      <c r="H686" s="12"/>
      <c r="I686" s="15" t="s">
        <v>5</v>
      </c>
      <c r="J686" s="15">
        <v>333.9</v>
      </c>
      <c r="K686" s="16">
        <v>324.88</v>
      </c>
      <c r="L686" s="15">
        <v>33.39</v>
      </c>
      <c r="M686" s="17">
        <v>32.49</v>
      </c>
      <c r="N686" s="18"/>
      <c r="O686" s="18"/>
    </row>
    <row r="687" spans="1:15" ht="30" x14ac:dyDescent="0.25">
      <c r="A687" s="20" t="s">
        <v>1169</v>
      </c>
      <c r="C687" s="13" t="s">
        <v>1170</v>
      </c>
      <c r="D687" s="14" t="s">
        <v>3176</v>
      </c>
      <c r="E687" s="12" t="s">
        <v>629</v>
      </c>
      <c r="F687" s="12"/>
      <c r="G687" s="12" t="s">
        <v>4</v>
      </c>
      <c r="H687" s="12"/>
      <c r="I687" s="15" t="s">
        <v>5</v>
      </c>
      <c r="J687" s="15">
        <v>1301</v>
      </c>
      <c r="K687" s="16">
        <v>1265.8699999999999</v>
      </c>
      <c r="L687" s="15">
        <v>130.1</v>
      </c>
      <c r="M687" s="17">
        <v>126.59</v>
      </c>
      <c r="N687" s="18"/>
      <c r="O687" s="18"/>
    </row>
    <row r="688" spans="1:15" ht="30" x14ac:dyDescent="0.25">
      <c r="A688" s="20" t="s">
        <v>1171</v>
      </c>
      <c r="C688" s="13" t="s">
        <v>1172</v>
      </c>
      <c r="D688" s="14" t="s">
        <v>3176</v>
      </c>
      <c r="E688" s="12" t="s">
        <v>629</v>
      </c>
      <c r="F688" s="12"/>
      <c r="G688" s="12" t="s">
        <v>4</v>
      </c>
      <c r="H688" s="12"/>
      <c r="I688" s="15" t="s">
        <v>5</v>
      </c>
      <c r="J688" s="15">
        <v>1181.7</v>
      </c>
      <c r="K688" s="16">
        <v>1149.79</v>
      </c>
      <c r="L688" s="15">
        <v>118.17</v>
      </c>
      <c r="M688" s="17">
        <v>114.98</v>
      </c>
      <c r="N688" s="18"/>
      <c r="O688" s="18"/>
    </row>
    <row r="689" spans="1:15" ht="30" x14ac:dyDescent="0.25">
      <c r="A689" s="20" t="s">
        <v>1173</v>
      </c>
      <c r="C689" s="13" t="s">
        <v>3429</v>
      </c>
      <c r="D689" s="14" t="s">
        <v>3176</v>
      </c>
      <c r="E689" s="12" t="s">
        <v>629</v>
      </c>
      <c r="F689" s="12"/>
      <c r="G689" s="12" t="s">
        <v>4</v>
      </c>
      <c r="H689" s="12"/>
      <c r="I689" s="15" t="s">
        <v>5</v>
      </c>
      <c r="J689" s="15">
        <v>3579.7</v>
      </c>
      <c r="K689" s="16">
        <v>3483.05</v>
      </c>
      <c r="L689" s="15">
        <v>357.97</v>
      </c>
      <c r="M689" s="17">
        <v>348.3</v>
      </c>
      <c r="N689" s="18"/>
      <c r="O689" s="18"/>
    </row>
    <row r="690" spans="1:15" ht="30" x14ac:dyDescent="0.25">
      <c r="A690" s="20" t="s">
        <v>1174</v>
      </c>
      <c r="C690" s="13" t="s">
        <v>3430</v>
      </c>
      <c r="D690" s="14" t="s">
        <v>3176</v>
      </c>
      <c r="E690" s="12" t="s">
        <v>629</v>
      </c>
      <c r="F690" s="12"/>
      <c r="G690" s="12" t="s">
        <v>4</v>
      </c>
      <c r="H690" s="12"/>
      <c r="I690" s="15" t="s">
        <v>5</v>
      </c>
      <c r="J690" s="15">
        <v>4471.1000000000004</v>
      </c>
      <c r="K690" s="16">
        <v>4350.38</v>
      </c>
      <c r="L690" s="15">
        <v>447.11</v>
      </c>
      <c r="M690" s="17">
        <v>435.04</v>
      </c>
      <c r="N690" s="18"/>
      <c r="O690" s="18"/>
    </row>
    <row r="691" spans="1:15" ht="30" x14ac:dyDescent="0.25">
      <c r="A691" s="20" t="s">
        <v>1175</v>
      </c>
      <c r="C691" s="13" t="s">
        <v>3431</v>
      </c>
      <c r="D691" s="14" t="s">
        <v>3176</v>
      </c>
      <c r="E691" s="12" t="s">
        <v>626</v>
      </c>
      <c r="F691" s="12"/>
      <c r="G691" s="12" t="s">
        <v>5</v>
      </c>
      <c r="H691" s="12"/>
      <c r="I691" s="15" t="s">
        <v>5</v>
      </c>
      <c r="J691" s="15"/>
      <c r="K691" s="16"/>
      <c r="L691" s="15">
        <v>28.42</v>
      </c>
      <c r="M691" s="17">
        <v>27.65</v>
      </c>
      <c r="N691" s="18"/>
      <c r="O691" s="18"/>
    </row>
    <row r="692" spans="1:15" ht="30" x14ac:dyDescent="0.25">
      <c r="A692" s="20" t="s">
        <v>1176</v>
      </c>
      <c r="B692" s="12" t="s">
        <v>3219</v>
      </c>
      <c r="C692" s="13" t="s">
        <v>3432</v>
      </c>
      <c r="D692" s="14" t="s">
        <v>3176</v>
      </c>
      <c r="E692" s="12" t="s">
        <v>1018</v>
      </c>
      <c r="F692" s="12"/>
      <c r="G692" s="12" t="s">
        <v>5</v>
      </c>
      <c r="H692" s="12"/>
      <c r="I692" s="15" t="s">
        <v>5</v>
      </c>
      <c r="J692" s="15">
        <v>367.94</v>
      </c>
      <c r="K692" s="16">
        <v>358.01</v>
      </c>
      <c r="L692" s="15"/>
      <c r="M692" s="17"/>
      <c r="N692" s="18"/>
      <c r="O692" s="18"/>
    </row>
    <row r="693" spans="1:15" ht="30" x14ac:dyDescent="0.25">
      <c r="A693" s="20" t="s">
        <v>1177</v>
      </c>
      <c r="B693" s="12" t="s">
        <v>3219</v>
      </c>
      <c r="C693" s="13" t="s">
        <v>1178</v>
      </c>
      <c r="D693" s="14" t="s">
        <v>3176</v>
      </c>
      <c r="E693" s="12" t="s">
        <v>1018</v>
      </c>
      <c r="F693" s="12"/>
      <c r="G693" s="12" t="s">
        <v>5</v>
      </c>
      <c r="H693" s="12"/>
      <c r="I693" s="15" t="s">
        <v>5</v>
      </c>
      <c r="J693" s="15">
        <v>467.82</v>
      </c>
      <c r="K693" s="16">
        <v>455.19</v>
      </c>
      <c r="L693" s="15"/>
      <c r="M693" s="17"/>
      <c r="N693" s="18"/>
      <c r="O693" s="18"/>
    </row>
    <row r="694" spans="1:15" ht="30" x14ac:dyDescent="0.25">
      <c r="A694" s="20" t="s">
        <v>1179</v>
      </c>
      <c r="B694" s="12" t="s">
        <v>3219</v>
      </c>
      <c r="C694" s="13" t="s">
        <v>1180</v>
      </c>
      <c r="D694" s="14" t="s">
        <v>3176</v>
      </c>
      <c r="E694" s="12" t="s">
        <v>1018</v>
      </c>
      <c r="F694" s="12"/>
      <c r="G694" s="12" t="s">
        <v>5</v>
      </c>
      <c r="H694" s="12"/>
      <c r="I694" s="15" t="s">
        <v>5</v>
      </c>
      <c r="J694" s="15">
        <v>472.82</v>
      </c>
      <c r="K694" s="16">
        <v>460.05</v>
      </c>
      <c r="L694" s="15"/>
      <c r="M694" s="17"/>
      <c r="N694" s="18"/>
      <c r="O694" s="18"/>
    </row>
    <row r="695" spans="1:15" ht="30" x14ac:dyDescent="0.25">
      <c r="A695" s="20" t="s">
        <v>1181</v>
      </c>
      <c r="B695" s="12" t="s">
        <v>3219</v>
      </c>
      <c r="C695" s="13" t="s">
        <v>1182</v>
      </c>
      <c r="D695" s="14" t="s">
        <v>3176</v>
      </c>
      <c r="E695" s="12" t="s">
        <v>1018</v>
      </c>
      <c r="F695" s="12"/>
      <c r="G695" s="12" t="s">
        <v>5</v>
      </c>
      <c r="H695" s="12"/>
      <c r="I695" s="15" t="s">
        <v>5</v>
      </c>
      <c r="J695" s="15">
        <v>802.83</v>
      </c>
      <c r="K695" s="16">
        <v>781.15</v>
      </c>
      <c r="L695" s="15"/>
      <c r="M695" s="17"/>
      <c r="N695" s="18"/>
      <c r="O695" s="18"/>
    </row>
    <row r="696" spans="1:15" ht="30" x14ac:dyDescent="0.25">
      <c r="A696" s="20" t="s">
        <v>1183</v>
      </c>
      <c r="B696" s="12" t="s">
        <v>3219</v>
      </c>
      <c r="C696" s="13" t="s">
        <v>1184</v>
      </c>
      <c r="D696" s="14" t="s">
        <v>3176</v>
      </c>
      <c r="E696" s="12" t="s">
        <v>1018</v>
      </c>
      <c r="F696" s="12"/>
      <c r="G696" s="12" t="s">
        <v>5</v>
      </c>
      <c r="H696" s="12"/>
      <c r="I696" s="15" t="s">
        <v>5</v>
      </c>
      <c r="J696" s="15">
        <v>32.24</v>
      </c>
      <c r="K696" s="16">
        <v>31.37</v>
      </c>
      <c r="L696" s="15"/>
      <c r="M696" s="17"/>
      <c r="N696" s="18"/>
      <c r="O696" s="18"/>
    </row>
    <row r="697" spans="1:15" ht="30" x14ac:dyDescent="0.25">
      <c r="A697" s="20" t="s">
        <v>1185</v>
      </c>
      <c r="B697" s="12" t="s">
        <v>3219</v>
      </c>
      <c r="C697" s="13" t="s">
        <v>3433</v>
      </c>
      <c r="D697" s="14" t="s">
        <v>3176</v>
      </c>
      <c r="E697" s="12" t="s">
        <v>1018</v>
      </c>
      <c r="F697" s="12"/>
      <c r="G697" s="12" t="s">
        <v>5</v>
      </c>
      <c r="H697" s="12"/>
      <c r="I697" s="15" t="s">
        <v>5</v>
      </c>
      <c r="J697" s="15">
        <v>40.15</v>
      </c>
      <c r="K697" s="16">
        <v>39.07</v>
      </c>
      <c r="L697" s="15"/>
      <c r="M697" s="17"/>
      <c r="N697" s="18"/>
      <c r="O697" s="18"/>
    </row>
    <row r="698" spans="1:15" ht="30" x14ac:dyDescent="0.25">
      <c r="A698" s="20" t="s">
        <v>1186</v>
      </c>
      <c r="B698" s="12" t="s">
        <v>3219</v>
      </c>
      <c r="C698" s="13" t="s">
        <v>1187</v>
      </c>
      <c r="D698" s="14" t="s">
        <v>3176</v>
      </c>
      <c r="E698" s="12" t="s">
        <v>1018</v>
      </c>
      <c r="F698" s="12"/>
      <c r="G698" s="12" t="s">
        <v>5</v>
      </c>
      <c r="H698" s="12"/>
      <c r="I698" s="15" t="s">
        <v>5</v>
      </c>
      <c r="J698" s="15">
        <v>42.79</v>
      </c>
      <c r="K698" s="16">
        <v>41.63</v>
      </c>
      <c r="L698" s="15"/>
      <c r="M698" s="17"/>
      <c r="N698" s="18"/>
      <c r="O698" s="18"/>
    </row>
    <row r="699" spans="1:15" ht="30" x14ac:dyDescent="0.25">
      <c r="A699" s="20" t="s">
        <v>1188</v>
      </c>
      <c r="B699" s="12" t="s">
        <v>1018</v>
      </c>
      <c r="C699" s="13" t="s">
        <v>1189</v>
      </c>
      <c r="D699" s="14" t="s">
        <v>3176</v>
      </c>
      <c r="E699" s="12" t="s">
        <v>1018</v>
      </c>
      <c r="F699" s="12"/>
      <c r="G699" s="12" t="s">
        <v>5</v>
      </c>
      <c r="H699" s="12"/>
      <c r="I699" s="15" t="s">
        <v>5</v>
      </c>
      <c r="J699" s="15">
        <v>101.05</v>
      </c>
      <c r="K699" s="16">
        <v>98.32</v>
      </c>
      <c r="L699" s="15"/>
      <c r="M699" s="17"/>
      <c r="N699" s="18"/>
      <c r="O699" s="18"/>
    </row>
    <row r="700" spans="1:15" ht="30" x14ac:dyDescent="0.25">
      <c r="A700" s="20" t="s">
        <v>1188</v>
      </c>
      <c r="B700" s="12" t="s">
        <v>3182</v>
      </c>
      <c r="C700" s="13" t="s">
        <v>1189</v>
      </c>
      <c r="D700" s="14" t="s">
        <v>3176</v>
      </c>
      <c r="E700" s="12" t="s">
        <v>1018</v>
      </c>
      <c r="F700" s="12"/>
      <c r="G700" s="12" t="s">
        <v>5</v>
      </c>
      <c r="H700" s="12"/>
      <c r="I700" s="15" t="s">
        <v>5</v>
      </c>
      <c r="J700" s="15">
        <v>101.05</v>
      </c>
      <c r="K700" s="16">
        <v>98.32</v>
      </c>
      <c r="L700" s="15"/>
      <c r="M700" s="17"/>
      <c r="N700" s="18"/>
      <c r="O700" s="18"/>
    </row>
    <row r="701" spans="1:15" ht="30" x14ac:dyDescent="0.25">
      <c r="A701" s="20" t="s">
        <v>1190</v>
      </c>
      <c r="B701" s="12" t="s">
        <v>1018</v>
      </c>
      <c r="C701" s="13" t="s">
        <v>3434</v>
      </c>
      <c r="D701" s="14" t="s">
        <v>3176</v>
      </c>
      <c r="E701" s="12" t="s">
        <v>1018</v>
      </c>
      <c r="F701" s="12"/>
      <c r="G701" s="12" t="s">
        <v>5</v>
      </c>
      <c r="H701" s="12"/>
      <c r="I701" s="15" t="s">
        <v>5</v>
      </c>
      <c r="J701" s="15">
        <v>91.16</v>
      </c>
      <c r="K701" s="16">
        <v>88.7</v>
      </c>
      <c r="L701" s="15"/>
      <c r="M701" s="17"/>
      <c r="N701" s="18"/>
      <c r="O701" s="18"/>
    </row>
    <row r="702" spans="1:15" ht="30" x14ac:dyDescent="0.25">
      <c r="A702" s="20" t="s">
        <v>1190</v>
      </c>
      <c r="B702" s="12" t="s">
        <v>3182</v>
      </c>
      <c r="C702" s="13" t="s">
        <v>3434</v>
      </c>
      <c r="D702" s="14" t="s">
        <v>3176</v>
      </c>
      <c r="E702" s="12" t="s">
        <v>1018</v>
      </c>
      <c r="F702" s="12"/>
      <c r="G702" s="12" t="s">
        <v>5</v>
      </c>
      <c r="H702" s="12"/>
      <c r="I702" s="15" t="s">
        <v>5</v>
      </c>
      <c r="J702" s="15">
        <v>105.77</v>
      </c>
      <c r="K702" s="16">
        <v>102.91</v>
      </c>
      <c r="L702" s="15"/>
      <c r="M702" s="17"/>
      <c r="N702" s="18"/>
      <c r="O702" s="18"/>
    </row>
    <row r="703" spans="1:15" ht="30" x14ac:dyDescent="0.25">
      <c r="A703" s="20" t="s">
        <v>1191</v>
      </c>
      <c r="B703" s="12" t="s">
        <v>1018</v>
      </c>
      <c r="C703" s="13" t="s">
        <v>1192</v>
      </c>
      <c r="D703" s="14" t="s">
        <v>3176</v>
      </c>
      <c r="E703" s="12" t="s">
        <v>1018</v>
      </c>
      <c r="F703" s="12"/>
      <c r="G703" s="12" t="s">
        <v>5</v>
      </c>
      <c r="H703" s="12"/>
      <c r="I703" s="15" t="s">
        <v>5</v>
      </c>
      <c r="J703" s="15">
        <f t="shared" ref="J703:J704" si="7">K703*0.027+K703</f>
        <v>5.5663400000000003</v>
      </c>
      <c r="K703" s="16">
        <v>5.42</v>
      </c>
      <c r="L703" s="15"/>
      <c r="M703" s="17"/>
      <c r="N703" s="18"/>
      <c r="O703" s="18"/>
    </row>
    <row r="704" spans="1:15" ht="30" x14ac:dyDescent="0.25">
      <c r="A704" s="20" t="s">
        <v>1191</v>
      </c>
      <c r="B704" s="12" t="s">
        <v>3182</v>
      </c>
      <c r="C704" s="13" t="s">
        <v>1192</v>
      </c>
      <c r="D704" s="14" t="s">
        <v>3176</v>
      </c>
      <c r="E704" s="12" t="s">
        <v>1018</v>
      </c>
      <c r="F704" s="12"/>
      <c r="G704" s="12" t="s">
        <v>5</v>
      </c>
      <c r="H704" s="12"/>
      <c r="I704" s="15" t="s">
        <v>5</v>
      </c>
      <c r="J704" s="15">
        <f t="shared" si="7"/>
        <v>6.4700999999999995</v>
      </c>
      <c r="K704" s="16">
        <v>6.3</v>
      </c>
      <c r="L704" s="15"/>
      <c r="M704" s="17"/>
      <c r="N704" s="18"/>
      <c r="O704" s="18"/>
    </row>
    <row r="705" spans="1:15" ht="30" x14ac:dyDescent="0.25">
      <c r="A705" s="20" t="s">
        <v>1193</v>
      </c>
      <c r="B705" s="12" t="s">
        <v>3219</v>
      </c>
      <c r="C705" s="13" t="s">
        <v>1194</v>
      </c>
      <c r="D705" s="14" t="s">
        <v>3176</v>
      </c>
      <c r="E705" s="12" t="s">
        <v>4</v>
      </c>
      <c r="F705" s="12"/>
      <c r="G705" s="12" t="s">
        <v>5</v>
      </c>
      <c r="H705" s="12"/>
      <c r="I705" s="15" t="s">
        <v>5</v>
      </c>
      <c r="J705" s="15">
        <v>36.380000000000003</v>
      </c>
      <c r="K705" s="16">
        <v>35.4</v>
      </c>
      <c r="L705" s="15"/>
      <c r="M705" s="17"/>
      <c r="N705" s="18">
        <v>2</v>
      </c>
      <c r="O705" s="18">
        <v>365</v>
      </c>
    </row>
    <row r="706" spans="1:15" ht="30" x14ac:dyDescent="0.25">
      <c r="A706" s="20" t="s">
        <v>1195</v>
      </c>
      <c r="B706" s="12" t="s">
        <v>3535</v>
      </c>
      <c r="C706" s="13" t="s">
        <v>1196</v>
      </c>
      <c r="D706" s="14" t="s">
        <v>3176</v>
      </c>
      <c r="E706" s="12" t="s">
        <v>4</v>
      </c>
      <c r="F706" s="12"/>
      <c r="G706" s="12" t="s">
        <v>5</v>
      </c>
      <c r="H706" s="12"/>
      <c r="I706" s="15" t="s">
        <v>5</v>
      </c>
      <c r="J706" s="15">
        <v>5.8</v>
      </c>
      <c r="K706" s="16">
        <v>5.64</v>
      </c>
      <c r="L706" s="15"/>
      <c r="M706" s="17"/>
      <c r="N706" s="18">
        <v>2</v>
      </c>
      <c r="O706" s="18">
        <v>365</v>
      </c>
    </row>
    <row r="707" spans="1:15" ht="30" x14ac:dyDescent="0.25">
      <c r="A707" s="20" t="s">
        <v>1197</v>
      </c>
      <c r="B707" s="12" t="s">
        <v>3219</v>
      </c>
      <c r="C707" s="13" t="s">
        <v>1198</v>
      </c>
      <c r="D707" s="14" t="s">
        <v>3176</v>
      </c>
      <c r="E707" s="12" t="s">
        <v>4</v>
      </c>
      <c r="F707" s="12"/>
      <c r="G707" s="12" t="s">
        <v>5</v>
      </c>
      <c r="H707" s="12"/>
      <c r="I707" s="15" t="s">
        <v>5</v>
      </c>
      <c r="J707" s="15">
        <v>30.01</v>
      </c>
      <c r="K707" s="16">
        <v>29.2</v>
      </c>
      <c r="L707" s="15"/>
      <c r="M707" s="17"/>
      <c r="N707" s="18">
        <v>2</v>
      </c>
      <c r="O707" s="18">
        <v>365</v>
      </c>
    </row>
    <row r="708" spans="1:15" ht="30" x14ac:dyDescent="0.25">
      <c r="A708" s="20" t="s">
        <v>1199</v>
      </c>
      <c r="B708" s="12" t="s">
        <v>3219</v>
      </c>
      <c r="C708" s="13" t="s">
        <v>1200</v>
      </c>
      <c r="D708" s="14" t="s">
        <v>3176</v>
      </c>
      <c r="E708" s="12" t="s">
        <v>4</v>
      </c>
      <c r="F708" s="12"/>
      <c r="G708" s="12" t="s">
        <v>5</v>
      </c>
      <c r="H708" s="12"/>
      <c r="I708" s="15" t="s">
        <v>5</v>
      </c>
      <c r="J708" s="15">
        <v>30.2</v>
      </c>
      <c r="K708" s="16">
        <v>29.38</v>
      </c>
      <c r="L708" s="15"/>
      <c r="M708" s="17"/>
      <c r="N708" s="18">
        <v>2</v>
      </c>
      <c r="O708" s="18">
        <v>365</v>
      </c>
    </row>
    <row r="709" spans="1:15" ht="30" x14ac:dyDescent="0.25">
      <c r="A709" s="20" t="s">
        <v>1201</v>
      </c>
      <c r="B709" s="12" t="s">
        <v>3219</v>
      </c>
      <c r="C709" s="13" t="s">
        <v>1202</v>
      </c>
      <c r="D709" s="14" t="s">
        <v>3176</v>
      </c>
      <c r="E709" s="12" t="s">
        <v>4</v>
      </c>
      <c r="F709" s="12"/>
      <c r="G709" s="12" t="s">
        <v>5</v>
      </c>
      <c r="H709" s="12"/>
      <c r="I709" s="15" t="s">
        <v>5</v>
      </c>
      <c r="J709" s="15">
        <v>9.48</v>
      </c>
      <c r="K709" s="16">
        <v>9.2200000000000006</v>
      </c>
      <c r="L709" s="15"/>
      <c r="M709" s="17"/>
      <c r="N709" s="18">
        <v>2</v>
      </c>
      <c r="O709" s="18">
        <v>365</v>
      </c>
    </row>
    <row r="710" spans="1:15" ht="30" x14ac:dyDescent="0.25">
      <c r="A710" s="20" t="s">
        <v>1203</v>
      </c>
      <c r="B710" s="12" t="s">
        <v>3219</v>
      </c>
      <c r="C710" s="13" t="s">
        <v>1204</v>
      </c>
      <c r="D710" s="14" t="s">
        <v>3176</v>
      </c>
      <c r="E710" s="12" t="s">
        <v>4</v>
      </c>
      <c r="F710" s="12"/>
      <c r="G710" s="12" t="s">
        <v>5</v>
      </c>
      <c r="H710" s="12"/>
      <c r="I710" s="15" t="s">
        <v>5</v>
      </c>
      <c r="J710" s="15">
        <v>52.94</v>
      </c>
      <c r="K710" s="16">
        <v>51.51</v>
      </c>
      <c r="L710" s="15"/>
      <c r="M710" s="17"/>
      <c r="N710" s="18">
        <v>2</v>
      </c>
      <c r="O710" s="18">
        <v>365</v>
      </c>
    </row>
    <row r="711" spans="1:15" ht="30" x14ac:dyDescent="0.25">
      <c r="A711" s="20" t="s">
        <v>1205</v>
      </c>
      <c r="B711" s="12" t="s">
        <v>3219</v>
      </c>
      <c r="C711" s="13" t="s">
        <v>1206</v>
      </c>
      <c r="D711" s="14" t="s">
        <v>3176</v>
      </c>
      <c r="E711" s="12" t="s">
        <v>4</v>
      </c>
      <c r="F711" s="12"/>
      <c r="G711" s="12" t="s">
        <v>5</v>
      </c>
      <c r="H711" s="12"/>
      <c r="I711" s="15" t="s">
        <v>5</v>
      </c>
      <c r="J711" s="15">
        <v>39.71</v>
      </c>
      <c r="K711" s="16">
        <v>38.64</v>
      </c>
      <c r="L711" s="15"/>
      <c r="M711" s="17"/>
      <c r="N711" s="18">
        <v>2</v>
      </c>
      <c r="O711" s="18">
        <v>365</v>
      </c>
    </row>
    <row r="712" spans="1:15" ht="30" x14ac:dyDescent="0.25">
      <c r="A712" s="20" t="s">
        <v>1207</v>
      </c>
      <c r="B712" s="12" t="s">
        <v>3219</v>
      </c>
      <c r="C712" s="13" t="s">
        <v>1208</v>
      </c>
      <c r="D712" s="14" t="s">
        <v>3176</v>
      </c>
      <c r="E712" s="12" t="s">
        <v>4</v>
      </c>
      <c r="F712" s="12"/>
      <c r="G712" s="12" t="s">
        <v>5</v>
      </c>
      <c r="H712" s="12"/>
      <c r="I712" s="15" t="s">
        <v>5</v>
      </c>
      <c r="J712" s="15">
        <v>70.010000000000005</v>
      </c>
      <c r="K712" s="16">
        <v>68.12</v>
      </c>
      <c r="L712" s="15"/>
      <c r="M712" s="17"/>
      <c r="N712" s="18">
        <v>2</v>
      </c>
      <c r="O712" s="18">
        <v>365</v>
      </c>
    </row>
    <row r="713" spans="1:15" ht="30" x14ac:dyDescent="0.25">
      <c r="A713" s="20" t="s">
        <v>1209</v>
      </c>
      <c r="B713" s="12" t="s">
        <v>3219</v>
      </c>
      <c r="C713" s="13" t="s">
        <v>1210</v>
      </c>
      <c r="D713" s="14" t="s">
        <v>3176</v>
      </c>
      <c r="E713" s="12" t="s">
        <v>4</v>
      </c>
      <c r="F713" s="12"/>
      <c r="G713" s="12" t="s">
        <v>5</v>
      </c>
      <c r="H713" s="12"/>
      <c r="I713" s="15" t="s">
        <v>5</v>
      </c>
      <c r="J713" s="15">
        <v>41.29</v>
      </c>
      <c r="K713" s="16">
        <v>40.18</v>
      </c>
      <c r="L713" s="15"/>
      <c r="M713" s="17"/>
      <c r="N713" s="18">
        <v>2</v>
      </c>
      <c r="O713" s="18">
        <v>365</v>
      </c>
    </row>
    <row r="714" spans="1:15" ht="30" x14ac:dyDescent="0.25">
      <c r="A714" s="20" t="s">
        <v>1211</v>
      </c>
      <c r="B714" s="12" t="s">
        <v>3219</v>
      </c>
      <c r="C714" s="13" t="s">
        <v>3539</v>
      </c>
      <c r="D714" s="14" t="s">
        <v>3176</v>
      </c>
      <c r="E714" s="12" t="s">
        <v>4</v>
      </c>
      <c r="F714" s="12"/>
      <c r="G714" s="12" t="s">
        <v>5</v>
      </c>
      <c r="H714" s="12"/>
      <c r="I714" s="15" t="s">
        <v>5</v>
      </c>
      <c r="J714" s="15">
        <v>28.15</v>
      </c>
      <c r="K714" s="16">
        <v>27.39</v>
      </c>
      <c r="L714" s="15"/>
      <c r="M714" s="17"/>
      <c r="N714" s="18">
        <v>2</v>
      </c>
      <c r="O714" s="18">
        <v>365</v>
      </c>
    </row>
    <row r="715" spans="1:15" ht="30" x14ac:dyDescent="0.25">
      <c r="A715" s="20" t="s">
        <v>1212</v>
      </c>
      <c r="B715" s="12" t="s">
        <v>3219</v>
      </c>
      <c r="C715" s="13" t="s">
        <v>3435</v>
      </c>
      <c r="D715" s="14" t="s">
        <v>3176</v>
      </c>
      <c r="E715" s="12" t="s">
        <v>4</v>
      </c>
      <c r="F715" s="12"/>
      <c r="G715" s="12" t="s">
        <v>5</v>
      </c>
      <c r="H715" s="12"/>
      <c r="I715" s="15" t="s">
        <v>5</v>
      </c>
      <c r="J715" s="15">
        <v>25.22</v>
      </c>
      <c r="K715" s="16">
        <v>24.54</v>
      </c>
      <c r="L715" s="15"/>
      <c r="M715" s="17"/>
      <c r="N715" s="18">
        <v>2</v>
      </c>
      <c r="O715" s="18">
        <v>365</v>
      </c>
    </row>
    <row r="716" spans="1:15" ht="30" x14ac:dyDescent="0.25">
      <c r="A716" s="20" t="s">
        <v>1213</v>
      </c>
      <c r="B716" s="12" t="s">
        <v>3219</v>
      </c>
      <c r="C716" s="13" t="s">
        <v>3436</v>
      </c>
      <c r="D716" s="14" t="s">
        <v>3176</v>
      </c>
      <c r="E716" s="12" t="s">
        <v>4</v>
      </c>
      <c r="F716" s="12"/>
      <c r="G716" s="12" t="s">
        <v>5</v>
      </c>
      <c r="H716" s="12"/>
      <c r="I716" s="15" t="s">
        <v>5</v>
      </c>
      <c r="J716" s="15">
        <v>20.77</v>
      </c>
      <c r="K716" s="16">
        <v>20.21</v>
      </c>
      <c r="L716" s="15"/>
      <c r="M716" s="17"/>
      <c r="N716" s="18">
        <v>2</v>
      </c>
      <c r="O716" s="18">
        <v>365</v>
      </c>
    </row>
    <row r="717" spans="1:15" ht="30" x14ac:dyDescent="0.25">
      <c r="A717" s="20" t="s">
        <v>1214</v>
      </c>
      <c r="B717" s="12" t="s">
        <v>3219</v>
      </c>
      <c r="C717" s="13" t="s">
        <v>3282</v>
      </c>
      <c r="D717" s="14" t="s">
        <v>3176</v>
      </c>
      <c r="E717" s="12" t="s">
        <v>4</v>
      </c>
      <c r="F717" s="12"/>
      <c r="G717" s="12" t="s">
        <v>5</v>
      </c>
      <c r="H717" s="12"/>
      <c r="I717" s="15" t="s">
        <v>5</v>
      </c>
      <c r="J717" s="15">
        <v>82.27</v>
      </c>
      <c r="K717" s="16">
        <v>80.05</v>
      </c>
      <c r="L717" s="15"/>
      <c r="M717" s="17"/>
      <c r="N717" s="18">
        <v>2</v>
      </c>
      <c r="O717" s="18">
        <v>365</v>
      </c>
    </row>
    <row r="718" spans="1:15" ht="30" x14ac:dyDescent="0.25">
      <c r="A718" s="20" t="s">
        <v>1215</v>
      </c>
      <c r="B718" s="12" t="s">
        <v>3219</v>
      </c>
      <c r="C718" s="13" t="s">
        <v>1216</v>
      </c>
      <c r="D718" s="14" t="s">
        <v>3176</v>
      </c>
      <c r="E718" s="12" t="s">
        <v>4</v>
      </c>
      <c r="F718" s="12"/>
      <c r="G718" s="12" t="s">
        <v>5</v>
      </c>
      <c r="H718" s="12"/>
      <c r="I718" s="15" t="s">
        <v>5</v>
      </c>
      <c r="J718" s="15">
        <v>17.170000000000002</v>
      </c>
      <c r="K718" s="16">
        <v>16.71</v>
      </c>
      <c r="L718" s="15"/>
      <c r="M718" s="17"/>
      <c r="N718" s="18">
        <v>2</v>
      </c>
      <c r="O718" s="18">
        <v>365</v>
      </c>
    </row>
    <row r="719" spans="1:15" ht="30" x14ac:dyDescent="0.25">
      <c r="A719" s="20" t="s">
        <v>1217</v>
      </c>
      <c r="B719" s="12" t="s">
        <v>3219</v>
      </c>
      <c r="C719" s="13" t="s">
        <v>1218</v>
      </c>
      <c r="D719" s="14" t="s">
        <v>3176</v>
      </c>
      <c r="E719" s="12" t="s">
        <v>4</v>
      </c>
      <c r="F719" s="12"/>
      <c r="G719" s="12" t="s">
        <v>5</v>
      </c>
      <c r="H719" s="12"/>
      <c r="I719" s="15" t="s">
        <v>5</v>
      </c>
      <c r="J719" s="15">
        <v>37.42</v>
      </c>
      <c r="K719" s="16">
        <v>36.409999999999997</v>
      </c>
      <c r="L719" s="15"/>
      <c r="M719" s="17"/>
      <c r="N719" s="18">
        <v>2</v>
      </c>
      <c r="O719" s="18">
        <v>365</v>
      </c>
    </row>
    <row r="720" spans="1:15" ht="30" x14ac:dyDescent="0.25">
      <c r="A720" s="20" t="s">
        <v>1219</v>
      </c>
      <c r="B720" s="12" t="s">
        <v>3219</v>
      </c>
      <c r="C720" s="13" t="s">
        <v>3437</v>
      </c>
      <c r="D720" s="14" t="s">
        <v>3176</v>
      </c>
      <c r="E720" s="12" t="s">
        <v>1018</v>
      </c>
      <c r="F720" s="12"/>
      <c r="G720" s="12" t="s">
        <v>5</v>
      </c>
      <c r="H720" s="12"/>
      <c r="I720" s="15" t="s">
        <v>5</v>
      </c>
      <c r="J720" s="15">
        <v>1548.73</v>
      </c>
      <c r="K720" s="16">
        <v>1506.91</v>
      </c>
      <c r="L720" s="15"/>
      <c r="M720" s="17"/>
      <c r="N720" s="18"/>
      <c r="O720" s="18"/>
    </row>
    <row r="721" spans="1:15" ht="30" x14ac:dyDescent="0.25">
      <c r="A721" s="20" t="s">
        <v>1220</v>
      </c>
      <c r="B721" s="12" t="s">
        <v>3219</v>
      </c>
      <c r="C721" s="13" t="s">
        <v>3438</v>
      </c>
      <c r="D721" s="14" t="s">
        <v>3176</v>
      </c>
      <c r="E721" s="12" t="s">
        <v>1018</v>
      </c>
      <c r="F721" s="12"/>
      <c r="G721" s="12" t="s">
        <v>5</v>
      </c>
      <c r="H721" s="12"/>
      <c r="I721" s="15" t="s">
        <v>5</v>
      </c>
      <c r="J721" s="15">
        <v>924.09</v>
      </c>
      <c r="K721" s="16">
        <v>899.14</v>
      </c>
      <c r="L721" s="15"/>
      <c r="M721" s="17"/>
      <c r="N721" s="18"/>
      <c r="O721" s="18"/>
    </row>
    <row r="722" spans="1:15" ht="30" x14ac:dyDescent="0.25">
      <c r="A722" s="20" t="s">
        <v>1221</v>
      </c>
      <c r="B722" s="12" t="s">
        <v>3219</v>
      </c>
      <c r="C722" s="13" t="s">
        <v>1222</v>
      </c>
      <c r="D722" s="14" t="s">
        <v>3176</v>
      </c>
      <c r="E722" s="12" t="s">
        <v>1018</v>
      </c>
      <c r="F722" s="12" t="s">
        <v>5</v>
      </c>
      <c r="G722" s="12" t="s">
        <v>5</v>
      </c>
      <c r="H722" s="12"/>
      <c r="I722" s="15" t="s">
        <v>5</v>
      </c>
      <c r="J722" s="15"/>
      <c r="K722" s="16"/>
      <c r="L722" s="15"/>
      <c r="M722" s="17"/>
      <c r="N722" s="18"/>
      <c r="O722" s="18"/>
    </row>
    <row r="723" spans="1:15" ht="30" x14ac:dyDescent="0.25">
      <c r="A723" s="20" t="s">
        <v>1223</v>
      </c>
      <c r="B723" s="12" t="s">
        <v>3219</v>
      </c>
      <c r="C723" s="13" t="s">
        <v>1224</v>
      </c>
      <c r="D723" s="14" t="s">
        <v>3176</v>
      </c>
      <c r="E723" s="12" t="s">
        <v>1018</v>
      </c>
      <c r="F723" s="12"/>
      <c r="G723" s="12" t="s">
        <v>5</v>
      </c>
      <c r="H723" s="12"/>
      <c r="I723" s="15" t="s">
        <v>5</v>
      </c>
      <c r="J723" s="15">
        <v>151.68</v>
      </c>
      <c r="K723" s="16">
        <v>147.58000000000001</v>
      </c>
      <c r="L723" s="15"/>
      <c r="M723" s="17"/>
      <c r="N723" s="18"/>
      <c r="O723" s="18"/>
    </row>
    <row r="724" spans="1:15" ht="30" x14ac:dyDescent="0.25">
      <c r="A724" s="20" t="s">
        <v>1225</v>
      </c>
      <c r="B724" s="12" t="s">
        <v>3219</v>
      </c>
      <c r="C724" s="13" t="s">
        <v>1226</v>
      </c>
      <c r="D724" s="14" t="s">
        <v>3176</v>
      </c>
      <c r="E724" s="12" t="s">
        <v>1018</v>
      </c>
      <c r="F724" s="12" t="s">
        <v>5</v>
      </c>
      <c r="G724" s="12" t="s">
        <v>5</v>
      </c>
      <c r="H724" s="12"/>
      <c r="I724" s="15" t="s">
        <v>4</v>
      </c>
      <c r="J724" s="15" t="s">
        <v>3219</v>
      </c>
      <c r="K724" s="16"/>
      <c r="L724" s="15"/>
      <c r="M724" s="17"/>
      <c r="N724" s="18"/>
      <c r="O724" s="18"/>
    </row>
    <row r="725" spans="1:15" ht="30" x14ac:dyDescent="0.25">
      <c r="A725" s="20" t="s">
        <v>1227</v>
      </c>
      <c r="B725" s="12" t="s">
        <v>3219</v>
      </c>
      <c r="C725" s="13" t="s">
        <v>1228</v>
      </c>
      <c r="D725" s="14" t="s">
        <v>3176</v>
      </c>
      <c r="E725" s="12" t="s">
        <v>1018</v>
      </c>
      <c r="F725" s="12" t="s">
        <v>5</v>
      </c>
      <c r="G725" s="12" t="s">
        <v>5</v>
      </c>
      <c r="H725" s="12"/>
      <c r="I725" s="15" t="s">
        <v>4</v>
      </c>
      <c r="J725" s="15" t="s">
        <v>3219</v>
      </c>
      <c r="K725" s="16"/>
      <c r="L725" s="15"/>
      <c r="M725" s="17"/>
      <c r="N725" s="18"/>
      <c r="O725" s="18"/>
    </row>
    <row r="726" spans="1:15" ht="30" x14ac:dyDescent="0.25">
      <c r="A726" s="20" t="s">
        <v>1229</v>
      </c>
      <c r="B726" s="12" t="s">
        <v>3219</v>
      </c>
      <c r="C726" s="13" t="s">
        <v>1230</v>
      </c>
      <c r="D726" s="14" t="s">
        <v>3176</v>
      </c>
      <c r="E726" s="12" t="s">
        <v>1018</v>
      </c>
      <c r="F726" s="12" t="s">
        <v>5</v>
      </c>
      <c r="G726" s="12" t="s">
        <v>5</v>
      </c>
      <c r="H726" s="12"/>
      <c r="I726" s="15" t="s">
        <v>4</v>
      </c>
      <c r="J726" s="15"/>
      <c r="K726" s="16"/>
      <c r="L726" s="15"/>
      <c r="M726" s="17"/>
      <c r="N726" s="18"/>
      <c r="O726" s="18"/>
    </row>
    <row r="727" spans="1:15" ht="30" x14ac:dyDescent="0.25">
      <c r="A727" s="20" t="s">
        <v>1231</v>
      </c>
      <c r="B727" s="12" t="s">
        <v>3219</v>
      </c>
      <c r="C727" s="13" t="s">
        <v>1232</v>
      </c>
      <c r="D727" s="14" t="s">
        <v>3176</v>
      </c>
      <c r="E727" s="12" t="s">
        <v>1018</v>
      </c>
      <c r="F727" s="12" t="s">
        <v>5</v>
      </c>
      <c r="G727" s="12" t="s">
        <v>5</v>
      </c>
      <c r="H727" s="12"/>
      <c r="I727" s="15" t="s">
        <v>4</v>
      </c>
      <c r="J727" s="15"/>
      <c r="K727" s="16"/>
      <c r="L727" s="15"/>
      <c r="M727" s="17"/>
      <c r="N727" s="18"/>
      <c r="O727" s="18"/>
    </row>
    <row r="728" spans="1:15" ht="30" x14ac:dyDescent="0.25">
      <c r="A728" s="20" t="s">
        <v>1233</v>
      </c>
      <c r="B728" s="12" t="s">
        <v>3219</v>
      </c>
      <c r="C728" s="13" t="s">
        <v>3533</v>
      </c>
      <c r="D728" s="14" t="s">
        <v>3176</v>
      </c>
      <c r="E728" s="12" t="s">
        <v>1018</v>
      </c>
      <c r="F728" s="12" t="s">
        <v>5</v>
      </c>
      <c r="G728" s="12" t="s">
        <v>5</v>
      </c>
      <c r="H728" s="12"/>
      <c r="I728" s="15" t="s">
        <v>4</v>
      </c>
      <c r="J728" s="15"/>
      <c r="K728" s="16"/>
      <c r="L728" s="15"/>
      <c r="M728" s="17"/>
      <c r="N728" s="18"/>
      <c r="O728" s="18"/>
    </row>
    <row r="729" spans="1:15" ht="30" x14ac:dyDescent="0.25">
      <c r="A729" s="20" t="s">
        <v>1234</v>
      </c>
      <c r="B729" s="12" t="s">
        <v>3219</v>
      </c>
      <c r="C729" s="13" t="s">
        <v>1235</v>
      </c>
      <c r="D729" s="14" t="s">
        <v>3176</v>
      </c>
      <c r="E729" s="12" t="s">
        <v>1018</v>
      </c>
      <c r="F729" s="12" t="s">
        <v>5</v>
      </c>
      <c r="G729" s="12" t="s">
        <v>5</v>
      </c>
      <c r="H729" s="12"/>
      <c r="I729" s="15" t="s">
        <v>4</v>
      </c>
      <c r="J729" s="15"/>
      <c r="K729" s="16"/>
      <c r="L729" s="15"/>
      <c r="M729" s="17"/>
      <c r="N729" s="18"/>
      <c r="O729" s="18"/>
    </row>
    <row r="730" spans="1:15" ht="30" x14ac:dyDescent="0.25">
      <c r="A730" s="20" t="s">
        <v>1236</v>
      </c>
      <c r="B730" s="12" t="s">
        <v>3219</v>
      </c>
      <c r="C730" s="13" t="s">
        <v>3439</v>
      </c>
      <c r="D730" s="14" t="s">
        <v>3176</v>
      </c>
      <c r="E730" s="12" t="s">
        <v>1018</v>
      </c>
      <c r="F730" s="12"/>
      <c r="G730" s="12" t="s">
        <v>5</v>
      </c>
      <c r="H730" s="12"/>
      <c r="I730" s="15" t="s">
        <v>5</v>
      </c>
      <c r="J730" s="15">
        <v>995.53</v>
      </c>
      <c r="K730" s="16">
        <v>968.65</v>
      </c>
      <c r="L730" s="15"/>
      <c r="M730" s="17"/>
      <c r="N730" s="18"/>
      <c r="O730" s="18"/>
    </row>
    <row r="731" spans="1:15" ht="30" x14ac:dyDescent="0.25">
      <c r="A731" s="20" t="s">
        <v>1237</v>
      </c>
      <c r="B731" s="12" t="s">
        <v>3219</v>
      </c>
      <c r="C731" s="13" t="s">
        <v>3440</v>
      </c>
      <c r="D731" s="14" t="s">
        <v>3176</v>
      </c>
      <c r="E731" s="12" t="s">
        <v>1018</v>
      </c>
      <c r="F731" s="12"/>
      <c r="G731" s="12" t="s">
        <v>5</v>
      </c>
      <c r="H731" s="12"/>
      <c r="I731" s="15" t="s">
        <v>5</v>
      </c>
      <c r="J731" s="15">
        <v>2015.48</v>
      </c>
      <c r="K731" s="16">
        <v>1961.06</v>
      </c>
      <c r="L731" s="15"/>
      <c r="M731" s="17"/>
      <c r="N731" s="18"/>
      <c r="O731" s="18"/>
    </row>
    <row r="732" spans="1:15" ht="30" x14ac:dyDescent="0.25">
      <c r="A732" s="20" t="s">
        <v>1238</v>
      </c>
      <c r="B732" s="12" t="s">
        <v>1018</v>
      </c>
      <c r="C732" s="13" t="s">
        <v>3441</v>
      </c>
      <c r="D732" s="14" t="s">
        <v>3176</v>
      </c>
      <c r="E732" s="12" t="s">
        <v>1018</v>
      </c>
      <c r="F732" s="12"/>
      <c r="G732" s="12" t="s">
        <v>5</v>
      </c>
      <c r="H732" s="12"/>
      <c r="I732" s="15" t="s">
        <v>5</v>
      </c>
      <c r="J732" s="15">
        <v>1990.5</v>
      </c>
      <c r="K732" s="16">
        <v>1936.76</v>
      </c>
      <c r="L732" s="15"/>
      <c r="M732" s="17"/>
      <c r="N732" s="18"/>
      <c r="O732" s="18"/>
    </row>
    <row r="733" spans="1:15" ht="30" x14ac:dyDescent="0.25">
      <c r="A733" s="20" t="s">
        <v>1238</v>
      </c>
      <c r="B733" s="12" t="s">
        <v>3182</v>
      </c>
      <c r="C733" s="13" t="s">
        <v>3300</v>
      </c>
      <c r="D733" s="14" t="s">
        <v>3176</v>
      </c>
      <c r="E733" s="12" t="s">
        <v>1018</v>
      </c>
      <c r="F733" s="12"/>
      <c r="G733" s="12" t="s">
        <v>5</v>
      </c>
      <c r="H733" s="12"/>
      <c r="I733" s="15" t="s">
        <v>5</v>
      </c>
      <c r="J733" s="15">
        <v>2538.67</v>
      </c>
      <c r="K733" s="16">
        <v>2470.13</v>
      </c>
      <c r="L733" s="15"/>
      <c r="M733" s="17"/>
      <c r="N733" s="18"/>
      <c r="O733" s="18"/>
    </row>
    <row r="734" spans="1:15" ht="30" x14ac:dyDescent="0.25">
      <c r="A734" s="20" t="s">
        <v>1239</v>
      </c>
      <c r="B734" s="12" t="s">
        <v>3219</v>
      </c>
      <c r="C734" s="13" t="s">
        <v>1240</v>
      </c>
      <c r="D734" s="14" t="s">
        <v>3176</v>
      </c>
      <c r="E734" s="12" t="s">
        <v>1018</v>
      </c>
      <c r="F734" s="12"/>
      <c r="G734" s="12" t="s">
        <v>5</v>
      </c>
      <c r="H734" s="12"/>
      <c r="I734" s="15" t="s">
        <v>5</v>
      </c>
      <c r="J734" s="15">
        <v>316.08999999999997</v>
      </c>
      <c r="K734" s="16">
        <v>307.56</v>
      </c>
      <c r="L734" s="15"/>
      <c r="M734" s="17"/>
      <c r="N734" s="18"/>
      <c r="O734" s="18"/>
    </row>
    <row r="735" spans="1:15" ht="30" x14ac:dyDescent="0.25">
      <c r="A735" s="20" t="s">
        <v>1241</v>
      </c>
      <c r="B735" s="12" t="s">
        <v>1018</v>
      </c>
      <c r="C735" s="13" t="s">
        <v>1242</v>
      </c>
      <c r="D735" s="14" t="s">
        <v>3176</v>
      </c>
      <c r="E735" s="12" t="s">
        <v>1018</v>
      </c>
      <c r="F735" s="12"/>
      <c r="G735" s="12" t="s">
        <v>5</v>
      </c>
      <c r="H735" s="12"/>
      <c r="I735" s="15" t="s">
        <v>5</v>
      </c>
      <c r="J735" s="15">
        <v>1351.85</v>
      </c>
      <c r="K735" s="16">
        <v>1315.35</v>
      </c>
      <c r="L735" s="15"/>
      <c r="M735" s="17"/>
      <c r="N735" s="18"/>
      <c r="O735" s="18"/>
    </row>
    <row r="736" spans="1:15" ht="30" x14ac:dyDescent="0.25">
      <c r="A736" s="20" t="s">
        <v>1241</v>
      </c>
      <c r="B736" s="12" t="s">
        <v>3182</v>
      </c>
      <c r="C736" s="13" t="s">
        <v>3301</v>
      </c>
      <c r="D736" s="14" t="s">
        <v>3176</v>
      </c>
      <c r="E736" s="12" t="s">
        <v>1018</v>
      </c>
      <c r="F736" s="12"/>
      <c r="G736" s="12" t="s">
        <v>5</v>
      </c>
      <c r="H736" s="12"/>
      <c r="I736" s="15" t="s">
        <v>5</v>
      </c>
      <c r="J736" s="15">
        <v>2202</v>
      </c>
      <c r="K736" s="16">
        <v>2142.5500000000002</v>
      </c>
      <c r="L736" s="15"/>
      <c r="M736" s="17"/>
      <c r="N736" s="18"/>
      <c r="O736" s="18"/>
    </row>
    <row r="737" spans="1:15" ht="30" x14ac:dyDescent="0.25">
      <c r="A737" s="20" t="s">
        <v>1243</v>
      </c>
      <c r="B737" s="12" t="s">
        <v>1018</v>
      </c>
      <c r="C737" s="13" t="s">
        <v>1244</v>
      </c>
      <c r="D737" s="14" t="s">
        <v>3176</v>
      </c>
      <c r="E737" s="12" t="s">
        <v>1018</v>
      </c>
      <c r="F737" s="12"/>
      <c r="G737" s="12" t="s">
        <v>5</v>
      </c>
      <c r="H737" s="12"/>
      <c r="I737" s="15" t="s">
        <v>5</v>
      </c>
      <c r="J737" s="15">
        <v>1199.8</v>
      </c>
      <c r="K737" s="16">
        <v>1167.4100000000001</v>
      </c>
      <c r="L737" s="15"/>
      <c r="M737" s="17"/>
      <c r="N737" s="18"/>
      <c r="O737" s="18"/>
    </row>
    <row r="738" spans="1:15" ht="30" x14ac:dyDescent="0.25">
      <c r="A738" s="20" t="s">
        <v>1243</v>
      </c>
      <c r="B738" s="12" t="s">
        <v>3182</v>
      </c>
      <c r="C738" s="13" t="s">
        <v>3302</v>
      </c>
      <c r="D738" s="14" t="s">
        <v>3176</v>
      </c>
      <c r="E738" s="12" t="s">
        <v>1018</v>
      </c>
      <c r="F738" s="12"/>
      <c r="G738" s="12" t="s">
        <v>5</v>
      </c>
      <c r="H738" s="12"/>
      <c r="I738" s="15" t="s">
        <v>5</v>
      </c>
      <c r="J738" s="15">
        <v>2331.88</v>
      </c>
      <c r="K738" s="16">
        <v>2268.92</v>
      </c>
      <c r="L738" s="15"/>
      <c r="M738" s="17"/>
      <c r="N738" s="18"/>
      <c r="O738" s="18"/>
    </row>
    <row r="739" spans="1:15" ht="30" x14ac:dyDescent="0.25">
      <c r="A739" s="20" t="s">
        <v>1245</v>
      </c>
      <c r="B739" s="12" t="s">
        <v>3219</v>
      </c>
      <c r="C739" s="13" t="s">
        <v>1246</v>
      </c>
      <c r="D739" s="14" t="s">
        <v>3176</v>
      </c>
      <c r="E739" s="12" t="s">
        <v>1018</v>
      </c>
      <c r="F739" s="12"/>
      <c r="G739" s="12" t="s">
        <v>5</v>
      </c>
      <c r="H739" s="12"/>
      <c r="I739" s="15" t="s">
        <v>4</v>
      </c>
      <c r="J739" s="15">
        <v>58.83</v>
      </c>
      <c r="K739" s="16">
        <v>57.24</v>
      </c>
      <c r="L739" s="15"/>
      <c r="M739" s="17"/>
      <c r="N739" s="18"/>
      <c r="O739" s="18"/>
    </row>
    <row r="740" spans="1:15" ht="30" x14ac:dyDescent="0.25">
      <c r="A740" s="20" t="s">
        <v>1247</v>
      </c>
      <c r="B740" s="12" t="s">
        <v>3219</v>
      </c>
      <c r="C740" s="13" t="s">
        <v>1248</v>
      </c>
      <c r="D740" s="14" t="s">
        <v>3176</v>
      </c>
      <c r="E740" s="12" t="s">
        <v>1018</v>
      </c>
      <c r="F740" s="12"/>
      <c r="G740" s="12" t="s">
        <v>5</v>
      </c>
      <c r="H740" s="12"/>
      <c r="I740" s="15" t="s">
        <v>5</v>
      </c>
      <c r="J740" s="15">
        <v>37.28</v>
      </c>
      <c r="K740" s="16">
        <v>36.270000000000003</v>
      </c>
      <c r="L740" s="15"/>
      <c r="M740" s="17"/>
      <c r="N740" s="18"/>
      <c r="O740" s="18"/>
    </row>
    <row r="741" spans="1:15" ht="30" x14ac:dyDescent="0.25">
      <c r="A741" s="20" t="s">
        <v>1249</v>
      </c>
      <c r="B741" s="12" t="s">
        <v>3219</v>
      </c>
      <c r="C741" s="13" t="s">
        <v>1250</v>
      </c>
      <c r="D741" s="14" t="s">
        <v>3176</v>
      </c>
      <c r="E741" s="12" t="s">
        <v>1018</v>
      </c>
      <c r="F741" s="12"/>
      <c r="G741" s="12" t="s">
        <v>5</v>
      </c>
      <c r="H741" s="12"/>
      <c r="I741" s="15" t="s">
        <v>5</v>
      </c>
      <c r="J741" s="15">
        <v>1145.75</v>
      </c>
      <c r="K741" s="16">
        <v>1114.81</v>
      </c>
      <c r="L741" s="15"/>
      <c r="M741" s="17"/>
      <c r="N741" s="18"/>
      <c r="O741" s="18"/>
    </row>
    <row r="742" spans="1:15" ht="30" x14ac:dyDescent="0.25">
      <c r="A742" s="20" t="s">
        <v>1251</v>
      </c>
      <c r="B742" s="12" t="s">
        <v>3219</v>
      </c>
      <c r="C742" s="13" t="s">
        <v>1252</v>
      </c>
      <c r="D742" s="14" t="s">
        <v>3176</v>
      </c>
      <c r="E742" s="12" t="s">
        <v>1018</v>
      </c>
      <c r="F742" s="12"/>
      <c r="G742" s="12" t="s">
        <v>5</v>
      </c>
      <c r="H742" s="12"/>
      <c r="I742" s="15" t="s">
        <v>5</v>
      </c>
      <c r="J742" s="15">
        <v>295.31</v>
      </c>
      <c r="K742" s="16">
        <v>287.33999999999997</v>
      </c>
      <c r="L742" s="15"/>
      <c r="M742" s="17"/>
      <c r="N742" s="18"/>
      <c r="O742" s="18"/>
    </row>
    <row r="743" spans="1:15" ht="30" x14ac:dyDescent="0.25">
      <c r="A743" s="20" t="s">
        <v>1253</v>
      </c>
      <c r="B743" s="12" t="s">
        <v>1018</v>
      </c>
      <c r="C743" s="13" t="s">
        <v>1254</v>
      </c>
      <c r="D743" s="14" t="s">
        <v>3176</v>
      </c>
      <c r="E743" s="12" t="s">
        <v>1018</v>
      </c>
      <c r="F743" s="12"/>
      <c r="G743" s="12" t="s">
        <v>5</v>
      </c>
      <c r="H743" s="12"/>
      <c r="I743" s="15" t="s">
        <v>5</v>
      </c>
      <c r="J743" s="15">
        <v>2222.35</v>
      </c>
      <c r="K743" s="16">
        <v>2162.35</v>
      </c>
      <c r="L743" s="15"/>
      <c r="M743" s="17"/>
      <c r="N743" s="18"/>
      <c r="O743" s="18"/>
    </row>
    <row r="744" spans="1:15" ht="30" x14ac:dyDescent="0.25">
      <c r="A744" s="20" t="s">
        <v>1253</v>
      </c>
      <c r="B744" s="12" t="s">
        <v>3182</v>
      </c>
      <c r="C744" s="13" t="s">
        <v>3442</v>
      </c>
      <c r="D744" s="14" t="s">
        <v>3176</v>
      </c>
      <c r="E744" s="12" t="s">
        <v>1018</v>
      </c>
      <c r="F744" s="12"/>
      <c r="G744" s="12" t="s">
        <v>5</v>
      </c>
      <c r="H744" s="12"/>
      <c r="I744" s="15" t="s">
        <v>5</v>
      </c>
      <c r="J744" s="15">
        <v>3376.3</v>
      </c>
      <c r="K744" s="16">
        <v>3285.14</v>
      </c>
      <c r="L744" s="15"/>
      <c r="M744" s="17"/>
      <c r="N744" s="18"/>
      <c r="O744" s="18"/>
    </row>
    <row r="745" spans="1:15" ht="30" x14ac:dyDescent="0.25">
      <c r="A745" s="20" t="s">
        <v>1255</v>
      </c>
      <c r="B745" s="12" t="s">
        <v>3219</v>
      </c>
      <c r="C745" s="13" t="s">
        <v>3307</v>
      </c>
      <c r="D745" s="14" t="s">
        <v>3176</v>
      </c>
      <c r="E745" s="12" t="s">
        <v>1018</v>
      </c>
      <c r="F745" s="12"/>
      <c r="G745" s="12" t="s">
        <v>5</v>
      </c>
      <c r="H745" s="12"/>
      <c r="I745" s="15" t="s">
        <v>5</v>
      </c>
      <c r="J745" s="15">
        <v>4215.49</v>
      </c>
      <c r="K745" s="16">
        <v>4101.67</v>
      </c>
      <c r="L745" s="15"/>
      <c r="M745" s="17"/>
      <c r="N745" s="18"/>
      <c r="O745" s="18"/>
    </row>
    <row r="746" spans="1:15" ht="30" x14ac:dyDescent="0.25">
      <c r="A746" s="20" t="s">
        <v>1256</v>
      </c>
      <c r="B746" s="12" t="s">
        <v>3219</v>
      </c>
      <c r="C746" s="13" t="s">
        <v>1257</v>
      </c>
      <c r="D746" s="14" t="s">
        <v>3176</v>
      </c>
      <c r="E746" s="12" t="s">
        <v>1018</v>
      </c>
      <c r="F746" s="12"/>
      <c r="G746" s="12" t="s">
        <v>5</v>
      </c>
      <c r="H746" s="12"/>
      <c r="I746" s="15" t="s">
        <v>5</v>
      </c>
      <c r="J746" s="15">
        <v>1502.45</v>
      </c>
      <c r="K746" s="16">
        <v>1461.88</v>
      </c>
      <c r="L746" s="15"/>
      <c r="M746" s="17"/>
      <c r="N746" s="18"/>
      <c r="O746" s="18"/>
    </row>
    <row r="747" spans="1:15" ht="30" x14ac:dyDescent="0.25">
      <c r="A747" s="20" t="s">
        <v>1258</v>
      </c>
      <c r="B747" s="12" t="s">
        <v>3219</v>
      </c>
      <c r="C747" s="13" t="s">
        <v>1259</v>
      </c>
      <c r="D747" s="14" t="s">
        <v>3176</v>
      </c>
      <c r="E747" s="12" t="s">
        <v>1018</v>
      </c>
      <c r="F747" s="12"/>
      <c r="G747" s="12" t="s">
        <v>5</v>
      </c>
      <c r="H747" s="12"/>
      <c r="I747" s="15" t="s">
        <v>5</v>
      </c>
      <c r="J747" s="15">
        <v>2911.17</v>
      </c>
      <c r="K747" s="16">
        <v>2832.57</v>
      </c>
      <c r="L747" s="15"/>
      <c r="M747" s="17"/>
      <c r="N747" s="18"/>
      <c r="O747" s="18"/>
    </row>
    <row r="748" spans="1:15" ht="30" x14ac:dyDescent="0.25">
      <c r="A748" s="20" t="s">
        <v>1260</v>
      </c>
      <c r="B748" s="12" t="s">
        <v>3219</v>
      </c>
      <c r="C748" s="13" t="s">
        <v>1261</v>
      </c>
      <c r="D748" s="14" t="s">
        <v>3176</v>
      </c>
      <c r="E748" s="12" t="s">
        <v>1018</v>
      </c>
      <c r="F748" s="12" t="s">
        <v>5</v>
      </c>
      <c r="G748" s="12" t="s">
        <v>5</v>
      </c>
      <c r="H748" s="12"/>
      <c r="I748" s="15" t="s">
        <v>4</v>
      </c>
      <c r="J748" s="15"/>
      <c r="K748" s="16"/>
      <c r="L748" s="15"/>
      <c r="M748" s="17"/>
      <c r="N748" s="18"/>
      <c r="O748" s="18"/>
    </row>
    <row r="749" spans="1:15" ht="30" x14ac:dyDescent="0.25">
      <c r="A749" s="20" t="s">
        <v>1262</v>
      </c>
      <c r="B749" s="12" t="s">
        <v>3219</v>
      </c>
      <c r="C749" s="13" t="s">
        <v>3443</v>
      </c>
      <c r="D749" s="14" t="s">
        <v>3176</v>
      </c>
      <c r="E749" s="12" t="s">
        <v>1018</v>
      </c>
      <c r="F749" s="12"/>
      <c r="G749" s="12" t="s">
        <v>5</v>
      </c>
      <c r="H749" s="12"/>
      <c r="I749" s="15" t="s">
        <v>5</v>
      </c>
      <c r="J749" s="15">
        <v>353.7</v>
      </c>
      <c r="K749" s="16">
        <v>344.15</v>
      </c>
      <c r="L749" s="15"/>
      <c r="M749" s="17"/>
      <c r="N749" s="18"/>
      <c r="O749" s="18"/>
    </row>
    <row r="750" spans="1:15" ht="30" x14ac:dyDescent="0.25">
      <c r="A750" s="20" t="s">
        <v>1263</v>
      </c>
      <c r="B750" s="12" t="s">
        <v>3219</v>
      </c>
      <c r="C750" s="13" t="s">
        <v>3444</v>
      </c>
      <c r="D750" s="14" t="s">
        <v>3176</v>
      </c>
      <c r="E750" s="12" t="s">
        <v>1018</v>
      </c>
      <c r="F750" s="12"/>
      <c r="G750" s="12" t="s">
        <v>5</v>
      </c>
      <c r="H750" s="12"/>
      <c r="I750" s="15" t="s">
        <v>5</v>
      </c>
      <c r="J750" s="15">
        <v>530.59</v>
      </c>
      <c r="K750" s="16">
        <v>516.26</v>
      </c>
      <c r="L750" s="15"/>
      <c r="M750" s="17"/>
      <c r="N750" s="18"/>
      <c r="O750" s="18"/>
    </row>
    <row r="751" spans="1:15" ht="30" x14ac:dyDescent="0.25">
      <c r="A751" s="20" t="s">
        <v>1264</v>
      </c>
      <c r="B751" s="12" t="s">
        <v>3219</v>
      </c>
      <c r="C751" s="13" t="s">
        <v>3445</v>
      </c>
      <c r="D751" s="14" t="s">
        <v>3176</v>
      </c>
      <c r="E751" s="12" t="s">
        <v>1018</v>
      </c>
      <c r="F751" s="12"/>
      <c r="G751" s="12" t="s">
        <v>5</v>
      </c>
      <c r="H751" s="12"/>
      <c r="I751" s="15" t="s">
        <v>5</v>
      </c>
      <c r="J751" s="15">
        <v>442.16</v>
      </c>
      <c r="K751" s="16">
        <v>430.22</v>
      </c>
      <c r="L751" s="15"/>
      <c r="M751" s="17"/>
      <c r="N751" s="18"/>
      <c r="O751" s="18"/>
    </row>
    <row r="752" spans="1:15" ht="30" x14ac:dyDescent="0.25">
      <c r="A752" s="20" t="s">
        <v>1265</v>
      </c>
      <c r="B752" s="12" t="s">
        <v>3219</v>
      </c>
      <c r="C752" s="13" t="s">
        <v>3446</v>
      </c>
      <c r="D752" s="14" t="s">
        <v>3176</v>
      </c>
      <c r="E752" s="12" t="s">
        <v>1018</v>
      </c>
      <c r="F752" s="12"/>
      <c r="G752" s="12" t="s">
        <v>5</v>
      </c>
      <c r="H752" s="12"/>
      <c r="I752" s="15" t="s">
        <v>5</v>
      </c>
      <c r="J752" s="15">
        <v>707.46</v>
      </c>
      <c r="K752" s="16">
        <v>688.36</v>
      </c>
      <c r="L752" s="15"/>
      <c r="M752" s="17"/>
      <c r="N752" s="18"/>
      <c r="O752" s="18"/>
    </row>
    <row r="753" spans="1:15" ht="30" x14ac:dyDescent="0.25">
      <c r="A753" s="20" t="s">
        <v>1266</v>
      </c>
      <c r="B753" s="12" t="s">
        <v>3219</v>
      </c>
      <c r="C753" s="13" t="s">
        <v>1267</v>
      </c>
      <c r="D753" s="14" t="s">
        <v>3176</v>
      </c>
      <c r="E753" s="12" t="s">
        <v>1018</v>
      </c>
      <c r="F753" s="12"/>
      <c r="G753" s="12" t="s">
        <v>5</v>
      </c>
      <c r="H753" s="12"/>
      <c r="I753" s="15" t="s">
        <v>5</v>
      </c>
      <c r="J753" s="15">
        <v>594.32000000000005</v>
      </c>
      <c r="K753" s="16">
        <v>578.27</v>
      </c>
      <c r="L753" s="15"/>
      <c r="M753" s="17"/>
      <c r="N753" s="18"/>
      <c r="O753" s="18"/>
    </row>
    <row r="754" spans="1:15" ht="30" x14ac:dyDescent="0.25">
      <c r="A754" s="20" t="s">
        <v>1268</v>
      </c>
      <c r="B754" s="12" t="s">
        <v>3219</v>
      </c>
      <c r="C754" s="13" t="s">
        <v>1269</v>
      </c>
      <c r="D754" s="34" t="s">
        <v>3176</v>
      </c>
      <c r="E754" s="12" t="s">
        <v>4</v>
      </c>
      <c r="F754" s="12"/>
      <c r="G754" s="12" t="s">
        <v>5</v>
      </c>
      <c r="H754" s="12"/>
      <c r="I754" s="15" t="s">
        <v>5</v>
      </c>
      <c r="J754" s="15">
        <v>175.82</v>
      </c>
      <c r="K754" s="16">
        <v>171.07</v>
      </c>
      <c r="L754" s="15"/>
      <c r="M754" s="17"/>
      <c r="N754" s="18">
        <v>2</v>
      </c>
      <c r="O754" s="18">
        <v>365</v>
      </c>
    </row>
    <row r="755" spans="1:15" ht="30" x14ac:dyDescent="0.25">
      <c r="A755" s="20" t="s">
        <v>1270</v>
      </c>
      <c r="B755" s="12" t="s">
        <v>3219</v>
      </c>
      <c r="C755" s="13" t="s">
        <v>1271</v>
      </c>
      <c r="D755" s="34" t="s">
        <v>3176</v>
      </c>
      <c r="E755" s="12" t="s">
        <v>4</v>
      </c>
      <c r="F755" s="12"/>
      <c r="G755" s="12" t="s">
        <v>5</v>
      </c>
      <c r="H755" s="12"/>
      <c r="I755" s="15" t="s">
        <v>5</v>
      </c>
      <c r="J755" s="15">
        <v>94.25</v>
      </c>
      <c r="K755" s="16">
        <v>91.71</v>
      </c>
      <c r="L755" s="15"/>
      <c r="M755" s="17"/>
      <c r="N755" s="18">
        <v>2</v>
      </c>
      <c r="O755" s="18">
        <v>365</v>
      </c>
    </row>
    <row r="756" spans="1:15" ht="30" x14ac:dyDescent="0.25">
      <c r="A756" s="20" t="s">
        <v>1272</v>
      </c>
      <c r="B756" s="12" t="s">
        <v>3219</v>
      </c>
      <c r="C756" s="13" t="s">
        <v>1273</v>
      </c>
      <c r="D756" s="14" t="s">
        <v>3176</v>
      </c>
      <c r="E756" s="12" t="s">
        <v>4</v>
      </c>
      <c r="F756" s="12"/>
      <c r="G756" s="12" t="s">
        <v>5</v>
      </c>
      <c r="H756" s="12"/>
      <c r="I756" s="15" t="s">
        <v>5</v>
      </c>
      <c r="J756" s="15">
        <v>137.63999999999999</v>
      </c>
      <c r="K756" s="16">
        <v>133.91999999999999</v>
      </c>
      <c r="L756" s="15"/>
      <c r="M756" s="17"/>
      <c r="N756" s="18">
        <v>2</v>
      </c>
      <c r="O756" s="18">
        <v>365</v>
      </c>
    </row>
    <row r="757" spans="1:15" ht="30" x14ac:dyDescent="0.25">
      <c r="A757" s="20" t="s">
        <v>1274</v>
      </c>
      <c r="B757" s="12" t="s">
        <v>3219</v>
      </c>
      <c r="C757" s="13" t="s">
        <v>1275</v>
      </c>
      <c r="D757" s="14" t="s">
        <v>3176</v>
      </c>
      <c r="E757" s="12" t="s">
        <v>4</v>
      </c>
      <c r="F757" s="12"/>
      <c r="G757" s="12" t="s">
        <v>5</v>
      </c>
      <c r="H757" s="12"/>
      <c r="I757" s="15" t="s">
        <v>5</v>
      </c>
      <c r="J757" s="15">
        <v>90.79</v>
      </c>
      <c r="K757" s="16">
        <v>88.34</v>
      </c>
      <c r="L757" s="15"/>
      <c r="M757" s="17"/>
      <c r="N757" s="18">
        <v>2</v>
      </c>
      <c r="O757" s="18">
        <v>365</v>
      </c>
    </row>
    <row r="758" spans="1:15" ht="30" x14ac:dyDescent="0.25">
      <c r="A758" s="20" t="s">
        <v>1276</v>
      </c>
      <c r="B758" s="12" t="s">
        <v>3219</v>
      </c>
      <c r="C758" s="13" t="s">
        <v>1277</v>
      </c>
      <c r="D758" s="14" t="s">
        <v>3176</v>
      </c>
      <c r="E758" s="12" t="s">
        <v>4</v>
      </c>
      <c r="F758" s="12"/>
      <c r="G758" s="12" t="s">
        <v>5</v>
      </c>
      <c r="H758" s="12"/>
      <c r="I758" s="15" t="s">
        <v>5</v>
      </c>
      <c r="J758" s="15">
        <v>183.58</v>
      </c>
      <c r="K758" s="16">
        <v>178.62</v>
      </c>
      <c r="L758" s="15"/>
      <c r="M758" s="17"/>
      <c r="N758" s="18">
        <v>2</v>
      </c>
      <c r="O758" s="18">
        <v>365</v>
      </c>
    </row>
    <row r="759" spans="1:15" ht="30" x14ac:dyDescent="0.25">
      <c r="A759" s="20" t="s">
        <v>1278</v>
      </c>
      <c r="B759" s="12" t="s">
        <v>3219</v>
      </c>
      <c r="C759" s="13" t="s">
        <v>1279</v>
      </c>
      <c r="D759" s="14" t="s">
        <v>3176</v>
      </c>
      <c r="E759" s="12" t="s">
        <v>4</v>
      </c>
      <c r="F759" s="12"/>
      <c r="G759" s="12" t="s">
        <v>5</v>
      </c>
      <c r="H759" s="12"/>
      <c r="I759" s="15" t="s">
        <v>5</v>
      </c>
      <c r="J759" s="15">
        <v>94.25</v>
      </c>
      <c r="K759" s="16">
        <v>91.71</v>
      </c>
      <c r="L759" s="15"/>
      <c r="M759" s="17"/>
      <c r="N759" s="18">
        <v>2</v>
      </c>
      <c r="O759" s="18">
        <v>365</v>
      </c>
    </row>
    <row r="760" spans="1:15" ht="30" x14ac:dyDescent="0.25">
      <c r="A760" s="20" t="s">
        <v>1280</v>
      </c>
      <c r="B760" s="12" t="s">
        <v>3219</v>
      </c>
      <c r="C760" s="13" t="s">
        <v>1281</v>
      </c>
      <c r="D760" s="14" t="s">
        <v>3176</v>
      </c>
      <c r="E760" s="12" t="s">
        <v>4</v>
      </c>
      <c r="F760" s="12"/>
      <c r="G760" s="12" t="s">
        <v>5</v>
      </c>
      <c r="H760" s="12"/>
      <c r="I760" s="15" t="s">
        <v>5</v>
      </c>
      <c r="J760" s="15">
        <v>110.7</v>
      </c>
      <c r="K760" s="16">
        <v>107.71</v>
      </c>
      <c r="L760" s="15"/>
      <c r="M760" s="17"/>
      <c r="N760" s="18">
        <v>2</v>
      </c>
      <c r="O760" s="18">
        <v>365</v>
      </c>
    </row>
    <row r="761" spans="1:15" ht="30" x14ac:dyDescent="0.25">
      <c r="A761" s="20" t="s">
        <v>1282</v>
      </c>
      <c r="B761" s="12" t="s">
        <v>3219</v>
      </c>
      <c r="C761" s="13" t="s">
        <v>1283</v>
      </c>
      <c r="D761" s="14" t="s">
        <v>3176</v>
      </c>
      <c r="E761" s="12" t="s">
        <v>4</v>
      </c>
      <c r="F761" s="12"/>
      <c r="G761" s="12" t="s">
        <v>5</v>
      </c>
      <c r="H761" s="12"/>
      <c r="I761" s="15" t="s">
        <v>5</v>
      </c>
      <c r="J761" s="15">
        <v>221</v>
      </c>
      <c r="K761" s="16">
        <v>215.03</v>
      </c>
      <c r="L761" s="15"/>
      <c r="M761" s="17"/>
      <c r="N761" s="18">
        <v>2</v>
      </c>
      <c r="O761" s="18">
        <v>365</v>
      </c>
    </row>
    <row r="762" spans="1:15" ht="30" x14ac:dyDescent="0.25">
      <c r="A762" s="20" t="s">
        <v>1284</v>
      </c>
      <c r="B762" s="12" t="s">
        <v>3219</v>
      </c>
      <c r="C762" s="13" t="s">
        <v>1285</v>
      </c>
      <c r="D762" s="14" t="s">
        <v>3176</v>
      </c>
      <c r="E762" s="12" t="s">
        <v>1018</v>
      </c>
      <c r="F762" s="12"/>
      <c r="G762" s="12" t="s">
        <v>5</v>
      </c>
      <c r="H762" s="12"/>
      <c r="I762" s="15" t="s">
        <v>4</v>
      </c>
      <c r="J762" s="15">
        <v>509.86</v>
      </c>
      <c r="K762" s="16">
        <v>496.09</v>
      </c>
      <c r="L762" s="15"/>
      <c r="M762" s="17"/>
      <c r="N762" s="18"/>
      <c r="O762" s="18"/>
    </row>
    <row r="763" spans="1:15" ht="30" x14ac:dyDescent="0.25">
      <c r="A763" s="20" t="s">
        <v>1286</v>
      </c>
      <c r="B763" s="12" t="s">
        <v>1018</v>
      </c>
      <c r="C763" s="13" t="s">
        <v>3447</v>
      </c>
      <c r="D763" s="14" t="s">
        <v>3176</v>
      </c>
      <c r="E763" s="12" t="s">
        <v>1018</v>
      </c>
      <c r="F763" s="12"/>
      <c r="G763" s="12" t="s">
        <v>5</v>
      </c>
      <c r="H763" s="12"/>
      <c r="I763" s="15" t="s">
        <v>4</v>
      </c>
      <c r="J763" s="15">
        <v>382.77</v>
      </c>
      <c r="K763" s="16">
        <v>372.44</v>
      </c>
      <c r="L763" s="15"/>
      <c r="M763" s="17"/>
      <c r="N763" s="18"/>
      <c r="O763" s="18"/>
    </row>
    <row r="764" spans="1:15" ht="30" x14ac:dyDescent="0.25">
      <c r="A764" s="20" t="s">
        <v>1286</v>
      </c>
      <c r="B764" s="12" t="s">
        <v>3182</v>
      </c>
      <c r="C764" s="13" t="s">
        <v>3447</v>
      </c>
      <c r="D764" s="14" t="s">
        <v>3176</v>
      </c>
      <c r="E764" s="12" t="s">
        <v>1018</v>
      </c>
      <c r="F764" s="12"/>
      <c r="G764" s="12" t="s">
        <v>5</v>
      </c>
      <c r="H764" s="12"/>
      <c r="I764" s="15" t="s">
        <v>4</v>
      </c>
      <c r="J764" s="15">
        <v>444.09</v>
      </c>
      <c r="K764" s="16">
        <v>432.1</v>
      </c>
      <c r="L764" s="15"/>
      <c r="M764" s="17"/>
      <c r="N764" s="18"/>
      <c r="O764" s="18"/>
    </row>
    <row r="765" spans="1:15" ht="30" x14ac:dyDescent="0.25">
      <c r="A765" s="20" t="s">
        <v>1287</v>
      </c>
      <c r="B765" s="12" t="s">
        <v>1018</v>
      </c>
      <c r="C765" s="13" t="s">
        <v>3308</v>
      </c>
      <c r="D765" s="14" t="s">
        <v>3176</v>
      </c>
      <c r="E765" s="12" t="s">
        <v>1018</v>
      </c>
      <c r="F765" s="12"/>
      <c r="G765" s="12" t="s">
        <v>5</v>
      </c>
      <c r="H765" s="12"/>
      <c r="I765" s="15" t="s">
        <v>4</v>
      </c>
      <c r="J765" s="15">
        <v>682.98</v>
      </c>
      <c r="K765" s="16">
        <v>664.54</v>
      </c>
      <c r="L765" s="15"/>
      <c r="M765" s="17"/>
      <c r="N765" s="18"/>
      <c r="O765" s="18"/>
    </row>
    <row r="766" spans="1:15" ht="30" x14ac:dyDescent="0.25">
      <c r="A766" s="20" t="s">
        <v>1287</v>
      </c>
      <c r="B766" s="12" t="s">
        <v>3182</v>
      </c>
      <c r="C766" s="13" t="s">
        <v>3308</v>
      </c>
      <c r="D766" s="14" t="s">
        <v>3176</v>
      </c>
      <c r="E766" s="12" t="s">
        <v>1018</v>
      </c>
      <c r="F766" s="12"/>
      <c r="G766" s="12" t="s">
        <v>5</v>
      </c>
      <c r="H766" s="12"/>
      <c r="I766" s="15" t="s">
        <v>4</v>
      </c>
      <c r="J766" s="15">
        <v>792.4</v>
      </c>
      <c r="K766" s="16">
        <v>771.01</v>
      </c>
      <c r="L766" s="15"/>
      <c r="M766" s="17"/>
      <c r="N766" s="18"/>
      <c r="O766" s="18"/>
    </row>
    <row r="767" spans="1:15" ht="30" x14ac:dyDescent="0.25">
      <c r="A767" s="20" t="s">
        <v>1288</v>
      </c>
      <c r="B767" s="12" t="s">
        <v>3219</v>
      </c>
      <c r="C767" s="13" t="s">
        <v>1289</v>
      </c>
      <c r="D767" s="14" t="s">
        <v>3176</v>
      </c>
      <c r="E767" s="12" t="s">
        <v>4</v>
      </c>
      <c r="F767" s="12"/>
      <c r="G767" s="12" t="s">
        <v>5</v>
      </c>
      <c r="H767" s="12"/>
      <c r="I767" s="15" t="s">
        <v>5</v>
      </c>
      <c r="J767" s="15">
        <v>148.77000000000001</v>
      </c>
      <c r="K767" s="16">
        <v>144.75</v>
      </c>
      <c r="L767" s="15"/>
      <c r="M767" s="17"/>
      <c r="N767" s="18">
        <v>2</v>
      </c>
      <c r="O767" s="18">
        <v>365</v>
      </c>
    </row>
    <row r="768" spans="1:15" ht="30" x14ac:dyDescent="0.25">
      <c r="A768" s="20" t="s">
        <v>1290</v>
      </c>
      <c r="B768" s="12" t="s">
        <v>3219</v>
      </c>
      <c r="C768" s="13" t="s">
        <v>3532</v>
      </c>
      <c r="D768" s="14" t="s">
        <v>3176</v>
      </c>
      <c r="E768" s="12" t="s">
        <v>4</v>
      </c>
      <c r="F768" s="12"/>
      <c r="G768" s="12" t="s">
        <v>5</v>
      </c>
      <c r="H768" s="12"/>
      <c r="I768" s="15" t="s">
        <v>5</v>
      </c>
      <c r="J768" s="15">
        <v>92.28</v>
      </c>
      <c r="K768" s="16">
        <v>89.79</v>
      </c>
      <c r="L768" s="15"/>
      <c r="M768" s="17"/>
      <c r="N768" s="18">
        <v>2</v>
      </c>
      <c r="O768" s="18">
        <v>365</v>
      </c>
    </row>
    <row r="769" spans="1:15" ht="30" x14ac:dyDescent="0.25">
      <c r="A769" s="20" t="s">
        <v>1291</v>
      </c>
      <c r="B769" s="12" t="s">
        <v>1018</v>
      </c>
      <c r="C769" s="13" t="s">
        <v>3323</v>
      </c>
      <c r="D769" s="14" t="s">
        <v>3176</v>
      </c>
      <c r="E769" s="12" t="s">
        <v>1018</v>
      </c>
      <c r="F769" s="12"/>
      <c r="G769" s="12" t="s">
        <v>5</v>
      </c>
      <c r="H769" s="12"/>
      <c r="I769" s="15" t="s">
        <v>5</v>
      </c>
      <c r="J769" s="15">
        <v>693.84</v>
      </c>
      <c r="K769" s="16">
        <v>675.11</v>
      </c>
      <c r="L769" s="15"/>
      <c r="M769" s="17"/>
      <c r="N769" s="18"/>
      <c r="O769" s="18"/>
    </row>
    <row r="770" spans="1:15" ht="30" x14ac:dyDescent="0.25">
      <c r="A770" s="20" t="s">
        <v>1291</v>
      </c>
      <c r="B770" s="12" t="s">
        <v>3182</v>
      </c>
      <c r="C770" s="13" t="s">
        <v>3323</v>
      </c>
      <c r="D770" s="14" t="s">
        <v>3176</v>
      </c>
      <c r="E770" s="12" t="s">
        <v>1018</v>
      </c>
      <c r="F770" s="12"/>
      <c r="G770" s="12" t="s">
        <v>5</v>
      </c>
      <c r="H770" s="12"/>
      <c r="I770" s="15" t="s">
        <v>5</v>
      </c>
      <c r="J770" s="15">
        <v>1070.48</v>
      </c>
      <c r="K770" s="16">
        <v>1041.58</v>
      </c>
      <c r="L770" s="15"/>
      <c r="M770" s="17"/>
      <c r="N770" s="18"/>
      <c r="O770" s="18"/>
    </row>
    <row r="771" spans="1:15" ht="30" x14ac:dyDescent="0.25">
      <c r="A771" s="20" t="s">
        <v>1292</v>
      </c>
      <c r="B771" s="12" t="s">
        <v>3219</v>
      </c>
      <c r="C771" s="13" t="s">
        <v>3324</v>
      </c>
      <c r="D771" s="14" t="s">
        <v>3176</v>
      </c>
      <c r="E771" s="12" t="s">
        <v>1018</v>
      </c>
      <c r="F771" s="12"/>
      <c r="G771" s="12" t="s">
        <v>5</v>
      </c>
      <c r="H771" s="12"/>
      <c r="I771" s="15" t="s">
        <v>5</v>
      </c>
      <c r="J771" s="15">
        <v>454.29</v>
      </c>
      <c r="K771" s="16">
        <v>442.02</v>
      </c>
      <c r="L771" s="15"/>
      <c r="M771" s="17"/>
      <c r="N771" s="18"/>
      <c r="O771" s="18"/>
    </row>
    <row r="772" spans="1:15" ht="30" x14ac:dyDescent="0.25">
      <c r="A772" s="20" t="s">
        <v>1293</v>
      </c>
      <c r="B772" s="12" t="s">
        <v>3219</v>
      </c>
      <c r="C772" s="13" t="s">
        <v>3540</v>
      </c>
      <c r="D772" s="14" t="s">
        <v>3176</v>
      </c>
      <c r="E772" s="12" t="s">
        <v>1018</v>
      </c>
      <c r="F772" s="12"/>
      <c r="G772" s="12" t="s">
        <v>5</v>
      </c>
      <c r="H772" s="12"/>
      <c r="I772" s="15" t="s">
        <v>5</v>
      </c>
      <c r="J772" s="15">
        <v>728.68</v>
      </c>
      <c r="K772" s="16">
        <v>709.01</v>
      </c>
      <c r="L772" s="15"/>
      <c r="M772" s="17"/>
      <c r="N772" s="18"/>
      <c r="O772" s="18"/>
    </row>
    <row r="773" spans="1:15" ht="30" x14ac:dyDescent="0.25">
      <c r="A773" s="20" t="s">
        <v>1294</v>
      </c>
      <c r="B773" s="12" t="s">
        <v>3219</v>
      </c>
      <c r="C773" s="13" t="s">
        <v>3325</v>
      </c>
      <c r="D773" s="14" t="s">
        <v>3176</v>
      </c>
      <c r="E773" s="12" t="s">
        <v>1018</v>
      </c>
      <c r="F773" s="12"/>
      <c r="G773" s="12" t="s">
        <v>5</v>
      </c>
      <c r="H773" s="12"/>
      <c r="I773" s="15" t="s">
        <v>5</v>
      </c>
      <c r="J773" s="15">
        <v>1141.8699999999999</v>
      </c>
      <c r="K773" s="16">
        <v>1111.04</v>
      </c>
      <c r="L773" s="15"/>
      <c r="M773" s="17"/>
      <c r="N773" s="18"/>
      <c r="O773" s="18"/>
    </row>
    <row r="774" spans="1:15" ht="30" x14ac:dyDescent="0.25">
      <c r="A774" s="20" t="s">
        <v>1295</v>
      </c>
      <c r="B774" s="12" t="s">
        <v>3219</v>
      </c>
      <c r="C774" s="13" t="s">
        <v>1296</v>
      </c>
      <c r="D774" s="14" t="s">
        <v>3176</v>
      </c>
      <c r="E774" s="12" t="s">
        <v>1018</v>
      </c>
      <c r="F774" s="12"/>
      <c r="G774" s="12" t="s">
        <v>5</v>
      </c>
      <c r="H774" s="12"/>
      <c r="I774" s="15" t="s">
        <v>5</v>
      </c>
      <c r="J774" s="15">
        <v>413.2</v>
      </c>
      <c r="K774" s="16">
        <v>402.04</v>
      </c>
      <c r="L774" s="15"/>
      <c r="M774" s="17"/>
      <c r="N774" s="18"/>
      <c r="O774" s="18"/>
    </row>
    <row r="775" spans="1:15" ht="30" x14ac:dyDescent="0.25">
      <c r="A775" s="20" t="s">
        <v>1297</v>
      </c>
      <c r="B775" s="12" t="s">
        <v>3219</v>
      </c>
      <c r="C775" s="13" t="s">
        <v>3326</v>
      </c>
      <c r="D775" s="14" t="s">
        <v>3176</v>
      </c>
      <c r="E775" s="12" t="s">
        <v>1018</v>
      </c>
      <c r="F775" s="12"/>
      <c r="G775" s="12" t="s">
        <v>5</v>
      </c>
      <c r="H775" s="12"/>
      <c r="I775" s="15" t="s">
        <v>5</v>
      </c>
      <c r="J775" s="15">
        <v>525.96</v>
      </c>
      <c r="K775" s="16">
        <v>511.76</v>
      </c>
      <c r="L775" s="15"/>
      <c r="M775" s="17"/>
      <c r="N775" s="18"/>
      <c r="O775" s="18"/>
    </row>
    <row r="776" spans="1:15" ht="30" x14ac:dyDescent="0.25">
      <c r="A776" s="20" t="s">
        <v>1298</v>
      </c>
      <c r="C776" s="13" t="s">
        <v>1299</v>
      </c>
      <c r="D776" s="14" t="s">
        <v>3176</v>
      </c>
      <c r="E776" s="12" t="s">
        <v>4</v>
      </c>
      <c r="F776" s="12"/>
      <c r="G776" s="12" t="s">
        <v>5</v>
      </c>
      <c r="H776" s="12"/>
      <c r="I776" s="15" t="s">
        <v>5</v>
      </c>
      <c r="J776" s="15">
        <v>75.19</v>
      </c>
      <c r="K776" s="16">
        <v>73.16</v>
      </c>
      <c r="L776" s="15"/>
      <c r="M776" s="17"/>
      <c r="N776" s="18">
        <v>2</v>
      </c>
      <c r="O776" s="18">
        <v>365</v>
      </c>
    </row>
    <row r="777" spans="1:15" ht="30" x14ac:dyDescent="0.25">
      <c r="A777" s="20" t="s">
        <v>1300</v>
      </c>
      <c r="C777" s="13" t="s">
        <v>1301</v>
      </c>
      <c r="D777" s="14" t="s">
        <v>3176</v>
      </c>
      <c r="E777" s="12" t="s">
        <v>4</v>
      </c>
      <c r="F777" s="12"/>
      <c r="G777" s="12" t="s">
        <v>5</v>
      </c>
      <c r="H777" s="12"/>
      <c r="I777" s="15" t="s">
        <v>5</v>
      </c>
      <c r="J777" s="15">
        <v>20.5</v>
      </c>
      <c r="K777" s="16">
        <v>19.95</v>
      </c>
      <c r="L777" s="15"/>
      <c r="M777" s="17"/>
      <c r="N777" s="18">
        <v>2</v>
      </c>
      <c r="O777" s="18">
        <v>365</v>
      </c>
    </row>
    <row r="778" spans="1:15" ht="30" x14ac:dyDescent="0.25">
      <c r="A778" s="20" t="s">
        <v>1302</v>
      </c>
      <c r="C778" s="13" t="s">
        <v>1303</v>
      </c>
      <c r="D778" s="14" t="s">
        <v>3176</v>
      </c>
      <c r="E778" s="12" t="s">
        <v>4</v>
      </c>
      <c r="F778" s="12"/>
      <c r="G778" s="12" t="s">
        <v>5</v>
      </c>
      <c r="H778" s="12"/>
      <c r="I778" s="15" t="s">
        <v>5</v>
      </c>
      <c r="J778" s="15">
        <v>149.88999999999999</v>
      </c>
      <c r="K778" s="16">
        <v>145.84</v>
      </c>
      <c r="L778" s="15"/>
      <c r="M778" s="17"/>
      <c r="N778" s="18">
        <v>2</v>
      </c>
      <c r="O778" s="18">
        <v>365</v>
      </c>
    </row>
    <row r="779" spans="1:15" ht="30" x14ac:dyDescent="0.25">
      <c r="A779" s="20" t="s">
        <v>1304</v>
      </c>
      <c r="C779" s="13" t="s">
        <v>1305</v>
      </c>
      <c r="D779" s="14" t="s">
        <v>3176</v>
      </c>
      <c r="E779" s="12" t="s">
        <v>4</v>
      </c>
      <c r="F779" s="12"/>
      <c r="G779" s="12" t="s">
        <v>5</v>
      </c>
      <c r="H779" s="12"/>
      <c r="I779" s="15" t="s">
        <v>5</v>
      </c>
      <c r="J779" s="15">
        <v>79.86</v>
      </c>
      <c r="K779" s="16">
        <v>77.7</v>
      </c>
      <c r="L779" s="15"/>
      <c r="M779" s="17"/>
      <c r="N779" s="18">
        <v>2</v>
      </c>
      <c r="O779" s="18">
        <v>365</v>
      </c>
    </row>
    <row r="780" spans="1:15" ht="30" x14ac:dyDescent="0.25">
      <c r="A780" s="20" t="s">
        <v>1306</v>
      </c>
      <c r="C780" s="13" t="s">
        <v>1307</v>
      </c>
      <c r="D780" s="14" t="s">
        <v>3176</v>
      </c>
      <c r="E780" s="12" t="s">
        <v>4</v>
      </c>
      <c r="F780" s="12"/>
      <c r="G780" s="12" t="s">
        <v>5</v>
      </c>
      <c r="H780" s="12"/>
      <c r="I780" s="15" t="s">
        <v>5</v>
      </c>
      <c r="J780" s="15">
        <v>48.85</v>
      </c>
      <c r="K780" s="16">
        <v>47.53</v>
      </c>
      <c r="L780" s="15"/>
      <c r="M780" s="17"/>
      <c r="N780" s="18">
        <v>2</v>
      </c>
      <c r="O780" s="18">
        <v>365</v>
      </c>
    </row>
    <row r="781" spans="1:15" ht="30" x14ac:dyDescent="0.25">
      <c r="A781" s="20" t="s">
        <v>1308</v>
      </c>
      <c r="C781" s="13" t="s">
        <v>1309</v>
      </c>
      <c r="D781" s="14" t="s">
        <v>3176</v>
      </c>
      <c r="E781" s="12" t="s">
        <v>4</v>
      </c>
      <c r="F781" s="12"/>
      <c r="G781" s="12" t="s">
        <v>5</v>
      </c>
      <c r="H781" s="12"/>
      <c r="I781" s="15" t="s">
        <v>5</v>
      </c>
      <c r="J781" s="15">
        <v>148.56</v>
      </c>
      <c r="K781" s="16">
        <v>144.55000000000001</v>
      </c>
      <c r="L781" s="15"/>
      <c r="M781" s="17"/>
      <c r="N781" s="18">
        <v>2</v>
      </c>
      <c r="O781" s="18">
        <v>365</v>
      </c>
    </row>
    <row r="782" spans="1:15" ht="30" x14ac:dyDescent="0.25">
      <c r="A782" s="20" t="s">
        <v>1310</v>
      </c>
      <c r="C782" s="13" t="s">
        <v>1311</v>
      </c>
      <c r="D782" s="14" t="s">
        <v>3176</v>
      </c>
      <c r="E782" s="12" t="s">
        <v>4</v>
      </c>
      <c r="F782" s="12"/>
      <c r="G782" s="12" t="s">
        <v>5</v>
      </c>
      <c r="H782" s="12"/>
      <c r="I782" s="15" t="s">
        <v>5</v>
      </c>
      <c r="J782" s="15">
        <v>64.09</v>
      </c>
      <c r="K782" s="16">
        <v>62.36</v>
      </c>
      <c r="L782" s="15"/>
      <c r="M782" s="17"/>
      <c r="N782" s="18">
        <v>2</v>
      </c>
      <c r="O782" s="18">
        <v>365</v>
      </c>
    </row>
    <row r="783" spans="1:15" ht="30" x14ac:dyDescent="0.25">
      <c r="A783" s="20" t="s">
        <v>1312</v>
      </c>
      <c r="C783" s="13" t="s">
        <v>1313</v>
      </c>
      <c r="D783" s="14" t="s">
        <v>3176</v>
      </c>
      <c r="E783" s="12" t="s">
        <v>4</v>
      </c>
      <c r="F783" s="12"/>
      <c r="G783" s="12" t="s">
        <v>5</v>
      </c>
      <c r="H783" s="12"/>
      <c r="I783" s="15" t="s">
        <v>5</v>
      </c>
      <c r="J783" s="15">
        <v>49.74</v>
      </c>
      <c r="K783" s="16">
        <v>48.4</v>
      </c>
      <c r="L783" s="15"/>
      <c r="M783" s="17"/>
      <c r="N783" s="18">
        <v>2</v>
      </c>
      <c r="O783" s="18">
        <v>365</v>
      </c>
    </row>
    <row r="784" spans="1:15" ht="30" x14ac:dyDescent="0.25">
      <c r="A784" s="20" t="s">
        <v>1314</v>
      </c>
      <c r="C784" s="13" t="s">
        <v>1315</v>
      </c>
      <c r="D784" s="14" t="s">
        <v>3176</v>
      </c>
      <c r="E784" s="12" t="s">
        <v>4</v>
      </c>
      <c r="F784" s="12"/>
      <c r="G784" s="12" t="s">
        <v>5</v>
      </c>
      <c r="H784" s="12"/>
      <c r="I784" s="15" t="s">
        <v>5</v>
      </c>
      <c r="J784" s="15">
        <v>27</v>
      </c>
      <c r="K784" s="16">
        <v>26.27</v>
      </c>
      <c r="L784" s="15"/>
      <c r="M784" s="17"/>
      <c r="N784" s="18">
        <v>2</v>
      </c>
      <c r="O784" s="18">
        <v>365</v>
      </c>
    </row>
    <row r="785" spans="1:15" ht="30" x14ac:dyDescent="0.25">
      <c r="A785" s="20" t="s">
        <v>1316</v>
      </c>
      <c r="C785" s="13" t="s">
        <v>1317</v>
      </c>
      <c r="D785" s="14" t="s">
        <v>3176</v>
      </c>
      <c r="E785" s="12" t="s">
        <v>4</v>
      </c>
      <c r="F785" s="12"/>
      <c r="G785" s="12" t="s">
        <v>5</v>
      </c>
      <c r="H785" s="12"/>
      <c r="I785" s="15" t="s">
        <v>5</v>
      </c>
      <c r="J785" s="15">
        <v>42.23</v>
      </c>
      <c r="K785" s="16">
        <v>41.09</v>
      </c>
      <c r="L785" s="15"/>
      <c r="M785" s="17"/>
      <c r="N785" s="18">
        <v>2</v>
      </c>
      <c r="O785" s="18">
        <v>365</v>
      </c>
    </row>
    <row r="786" spans="1:15" ht="30" x14ac:dyDescent="0.25">
      <c r="A786" s="20" t="s">
        <v>1318</v>
      </c>
      <c r="C786" s="13" t="s">
        <v>1319</v>
      </c>
      <c r="D786" s="14" t="s">
        <v>3176</v>
      </c>
      <c r="E786" s="12" t="s">
        <v>4</v>
      </c>
      <c r="F786" s="12"/>
      <c r="G786" s="12" t="s">
        <v>5</v>
      </c>
      <c r="H786" s="12"/>
      <c r="I786" s="15" t="s">
        <v>5</v>
      </c>
      <c r="J786" s="15">
        <v>20.23</v>
      </c>
      <c r="K786" s="16">
        <v>19.68</v>
      </c>
      <c r="L786" s="15"/>
      <c r="M786" s="17"/>
      <c r="N786" s="18">
        <v>2</v>
      </c>
      <c r="O786" s="18">
        <v>365</v>
      </c>
    </row>
    <row r="787" spans="1:15" ht="30" x14ac:dyDescent="0.25">
      <c r="A787" s="20" t="s">
        <v>1320</v>
      </c>
      <c r="C787" s="13" t="s">
        <v>1321</v>
      </c>
      <c r="D787" s="14" t="s">
        <v>3176</v>
      </c>
      <c r="E787" s="12" t="s">
        <v>4</v>
      </c>
      <c r="F787" s="12"/>
      <c r="G787" s="12" t="s">
        <v>5</v>
      </c>
      <c r="H787" s="12"/>
      <c r="I787" s="15" t="s">
        <v>5</v>
      </c>
      <c r="J787" s="15">
        <v>53.17</v>
      </c>
      <c r="K787" s="16">
        <v>51.73</v>
      </c>
      <c r="L787" s="15"/>
      <c r="M787" s="17"/>
      <c r="N787" s="18">
        <v>2</v>
      </c>
      <c r="O787" s="18">
        <v>365</v>
      </c>
    </row>
    <row r="788" spans="1:15" ht="30" x14ac:dyDescent="0.25">
      <c r="A788" s="20" t="s">
        <v>1322</v>
      </c>
      <c r="C788" s="13" t="s">
        <v>1323</v>
      </c>
      <c r="D788" s="14" t="s">
        <v>3176</v>
      </c>
      <c r="E788" s="12" t="s">
        <v>4</v>
      </c>
      <c r="F788" s="12"/>
      <c r="G788" s="12" t="s">
        <v>5</v>
      </c>
      <c r="H788" s="12"/>
      <c r="I788" s="15" t="s">
        <v>5</v>
      </c>
      <c r="J788" s="15">
        <v>75.739999999999995</v>
      </c>
      <c r="K788" s="16">
        <v>73.7</v>
      </c>
      <c r="L788" s="15"/>
      <c r="M788" s="17"/>
      <c r="N788" s="18">
        <v>2</v>
      </c>
      <c r="O788" s="18">
        <v>365</v>
      </c>
    </row>
    <row r="789" spans="1:15" ht="30" x14ac:dyDescent="0.25">
      <c r="A789" s="20" t="s">
        <v>1324</v>
      </c>
      <c r="C789" s="13" t="s">
        <v>1325</v>
      </c>
      <c r="D789" s="14" t="s">
        <v>3176</v>
      </c>
      <c r="E789" s="12" t="s">
        <v>4</v>
      </c>
      <c r="F789" s="12"/>
      <c r="G789" s="12" t="s">
        <v>5</v>
      </c>
      <c r="H789" s="12"/>
      <c r="I789" s="15" t="s">
        <v>5</v>
      </c>
      <c r="J789" s="15">
        <v>53.84</v>
      </c>
      <c r="K789" s="16">
        <v>52.39</v>
      </c>
      <c r="L789" s="15"/>
      <c r="M789" s="17"/>
      <c r="N789" s="18">
        <v>2</v>
      </c>
      <c r="O789" s="18">
        <v>365</v>
      </c>
    </row>
    <row r="790" spans="1:15" ht="30" x14ac:dyDescent="0.25">
      <c r="A790" s="20" t="s">
        <v>1326</v>
      </c>
      <c r="C790" s="13" t="s">
        <v>1327</v>
      </c>
      <c r="D790" s="14" t="s">
        <v>3176</v>
      </c>
      <c r="E790" s="12" t="s">
        <v>4</v>
      </c>
      <c r="F790" s="12"/>
      <c r="G790" s="12" t="s">
        <v>5</v>
      </c>
      <c r="H790" s="12"/>
      <c r="I790" s="15" t="s">
        <v>5</v>
      </c>
      <c r="J790" s="15">
        <v>65.650000000000006</v>
      </c>
      <c r="K790" s="16">
        <v>63.88</v>
      </c>
      <c r="L790" s="15"/>
      <c r="M790" s="17"/>
      <c r="N790" s="18">
        <v>2</v>
      </c>
      <c r="O790" s="18">
        <v>365</v>
      </c>
    </row>
    <row r="791" spans="1:15" ht="30" x14ac:dyDescent="0.25">
      <c r="A791" s="20" t="s">
        <v>1328</v>
      </c>
      <c r="B791" s="12" t="s">
        <v>3219</v>
      </c>
      <c r="C791" s="13" t="s">
        <v>3548</v>
      </c>
      <c r="D791" s="14" t="s">
        <v>3176</v>
      </c>
      <c r="E791" s="12" t="s">
        <v>4</v>
      </c>
      <c r="F791" s="12"/>
      <c r="G791" s="12" t="s">
        <v>5</v>
      </c>
      <c r="H791" s="12"/>
      <c r="I791" s="15" t="s">
        <v>5</v>
      </c>
      <c r="J791" s="15">
        <v>408.74</v>
      </c>
      <c r="K791" s="16">
        <v>397.7</v>
      </c>
      <c r="L791" s="15"/>
      <c r="M791" s="17"/>
      <c r="N791" s="18">
        <v>2</v>
      </c>
      <c r="O791" s="18">
        <v>365</v>
      </c>
    </row>
    <row r="792" spans="1:15" ht="30" x14ac:dyDescent="0.25">
      <c r="A792" s="20" t="s">
        <v>1329</v>
      </c>
      <c r="C792" s="13" t="s">
        <v>1330</v>
      </c>
      <c r="D792" s="14" t="s">
        <v>3176</v>
      </c>
      <c r="E792" s="12" t="s">
        <v>626</v>
      </c>
      <c r="F792" s="12"/>
      <c r="G792" s="12" t="s">
        <v>4</v>
      </c>
      <c r="H792" s="12"/>
      <c r="I792" s="15" t="s">
        <v>5</v>
      </c>
      <c r="J792" s="15"/>
      <c r="K792" s="16"/>
      <c r="L792" s="15">
        <v>85</v>
      </c>
      <c r="M792" s="17">
        <v>82.71</v>
      </c>
      <c r="N792" s="18" t="s">
        <v>3221</v>
      </c>
      <c r="O792" s="18"/>
    </row>
    <row r="793" spans="1:15" ht="30" x14ac:dyDescent="0.25">
      <c r="A793" s="20" t="s">
        <v>1331</v>
      </c>
      <c r="C793" s="13" t="s">
        <v>1332</v>
      </c>
      <c r="D793" s="14" t="s">
        <v>3176</v>
      </c>
      <c r="E793" s="12" t="s">
        <v>5</v>
      </c>
      <c r="F793" s="12"/>
      <c r="G793" s="12" t="s">
        <v>4</v>
      </c>
      <c r="H793" s="12"/>
      <c r="I793" s="15" t="s">
        <v>5</v>
      </c>
      <c r="J793" s="15">
        <v>367.6</v>
      </c>
      <c r="K793" s="16">
        <v>357.67</v>
      </c>
      <c r="L793" s="15"/>
      <c r="M793" s="17"/>
      <c r="N793" s="18"/>
      <c r="O793" s="18"/>
    </row>
    <row r="794" spans="1:15" ht="30" x14ac:dyDescent="0.25">
      <c r="A794" s="20" t="s">
        <v>1333</v>
      </c>
      <c r="C794" s="13" t="s">
        <v>1334</v>
      </c>
      <c r="D794" s="14" t="s">
        <v>3176</v>
      </c>
      <c r="E794" s="12" t="s">
        <v>5</v>
      </c>
      <c r="F794" s="12"/>
      <c r="G794" s="12" t="s">
        <v>4</v>
      </c>
      <c r="H794" s="12"/>
      <c r="I794" s="15" t="s">
        <v>5</v>
      </c>
      <c r="J794" s="15">
        <v>1124.05</v>
      </c>
      <c r="K794" s="16">
        <v>1093.7</v>
      </c>
      <c r="L794" s="15"/>
      <c r="M794" s="17"/>
      <c r="N794" s="18"/>
      <c r="O794" s="18"/>
    </row>
    <row r="795" spans="1:15" ht="30" x14ac:dyDescent="0.25">
      <c r="A795" s="20" t="s">
        <v>1335</v>
      </c>
      <c r="C795" s="13" t="s">
        <v>1336</v>
      </c>
      <c r="D795" s="14" t="s">
        <v>3176</v>
      </c>
      <c r="E795" s="12" t="s">
        <v>5</v>
      </c>
      <c r="F795" s="12"/>
      <c r="G795" s="12" t="s">
        <v>4</v>
      </c>
      <c r="H795" s="12"/>
      <c r="I795" s="15" t="s">
        <v>5</v>
      </c>
      <c r="J795" s="15">
        <v>1482.77</v>
      </c>
      <c r="K795" s="16">
        <v>1442.74</v>
      </c>
      <c r="L795" s="15"/>
      <c r="M795" s="17"/>
      <c r="N795" s="18"/>
      <c r="O795" s="18"/>
    </row>
    <row r="796" spans="1:15" ht="30" x14ac:dyDescent="0.25">
      <c r="A796" s="20" t="s">
        <v>1337</v>
      </c>
      <c r="C796" s="13" t="s">
        <v>1338</v>
      </c>
      <c r="D796" s="14" t="s">
        <v>3176</v>
      </c>
      <c r="E796" s="12" t="s">
        <v>5</v>
      </c>
      <c r="F796" s="12"/>
      <c r="G796" s="12" t="s">
        <v>4</v>
      </c>
      <c r="H796" s="12"/>
      <c r="I796" s="15" t="s">
        <v>5</v>
      </c>
      <c r="J796" s="15">
        <v>2600</v>
      </c>
      <c r="K796" s="16">
        <v>2529.8000000000002</v>
      </c>
      <c r="L796" s="15"/>
      <c r="M796" s="17"/>
      <c r="N796" s="18"/>
      <c r="O796" s="18"/>
    </row>
    <row r="797" spans="1:15" ht="30" x14ac:dyDescent="0.25">
      <c r="A797" s="20" t="s">
        <v>1339</v>
      </c>
      <c r="C797" s="13" t="s">
        <v>3327</v>
      </c>
      <c r="D797" s="14" t="s">
        <v>3176</v>
      </c>
      <c r="E797" s="12" t="s">
        <v>5</v>
      </c>
      <c r="F797" s="12"/>
      <c r="G797" s="12" t="s">
        <v>4</v>
      </c>
      <c r="H797" s="12"/>
      <c r="I797" s="15" t="s">
        <v>5</v>
      </c>
      <c r="J797" s="15">
        <v>3362.01</v>
      </c>
      <c r="K797" s="16">
        <v>3271.24</v>
      </c>
      <c r="L797" s="15"/>
      <c r="M797" s="17"/>
      <c r="N797" s="18"/>
      <c r="O797" s="18"/>
    </row>
    <row r="798" spans="1:15" ht="30" x14ac:dyDescent="0.25">
      <c r="A798" s="20" t="s">
        <v>1340</v>
      </c>
      <c r="C798" s="13" t="s">
        <v>1341</v>
      </c>
      <c r="D798" s="14" t="s">
        <v>3176</v>
      </c>
      <c r="E798" s="12" t="s">
        <v>5</v>
      </c>
      <c r="F798" s="12" t="s">
        <v>5</v>
      </c>
      <c r="G798" s="12" t="s">
        <v>4</v>
      </c>
      <c r="H798" s="12"/>
      <c r="I798" s="15" t="s">
        <v>5</v>
      </c>
      <c r="J798" s="15"/>
      <c r="K798" s="16"/>
      <c r="L798" s="15"/>
      <c r="M798" s="17"/>
      <c r="N798" s="18"/>
      <c r="O798" s="18"/>
    </row>
    <row r="799" spans="1:15" ht="30" x14ac:dyDescent="0.25">
      <c r="A799" s="20" t="s">
        <v>1342</v>
      </c>
      <c r="C799" s="13" t="s">
        <v>3328</v>
      </c>
      <c r="D799" s="14" t="s">
        <v>3176</v>
      </c>
      <c r="E799" s="12" t="s">
        <v>5</v>
      </c>
      <c r="F799" s="12" t="s">
        <v>5</v>
      </c>
      <c r="G799" s="12" t="s">
        <v>4</v>
      </c>
      <c r="H799" s="12"/>
      <c r="I799" s="15" t="s">
        <v>5</v>
      </c>
      <c r="J799" s="15"/>
      <c r="K799" s="16"/>
      <c r="L799" s="15"/>
      <c r="M799" s="17"/>
      <c r="N799" s="18"/>
      <c r="O799" s="18"/>
    </row>
    <row r="800" spans="1:15" ht="30" x14ac:dyDescent="0.25">
      <c r="A800" s="20" t="s">
        <v>1343</v>
      </c>
      <c r="C800" s="13" t="s">
        <v>3329</v>
      </c>
      <c r="D800" s="14" t="s">
        <v>3176</v>
      </c>
      <c r="E800" s="12" t="s">
        <v>5</v>
      </c>
      <c r="F800" s="12" t="s">
        <v>5</v>
      </c>
      <c r="G800" s="12" t="s">
        <v>4</v>
      </c>
      <c r="H800" s="12"/>
      <c r="I800" s="15" t="s">
        <v>5</v>
      </c>
      <c r="J800" s="15"/>
      <c r="K800" s="16"/>
      <c r="L800" s="15"/>
      <c r="M800" s="17"/>
      <c r="N800" s="18"/>
      <c r="O800" s="18"/>
    </row>
    <row r="801" spans="1:15" ht="30" x14ac:dyDescent="0.25">
      <c r="A801" s="20" t="s">
        <v>1344</v>
      </c>
      <c r="C801" s="13" t="s">
        <v>1345</v>
      </c>
      <c r="D801" s="14" t="s">
        <v>3176</v>
      </c>
      <c r="E801" s="12" t="s">
        <v>5</v>
      </c>
      <c r="F801" s="12" t="s">
        <v>5</v>
      </c>
      <c r="G801" s="12" t="s">
        <v>4</v>
      </c>
      <c r="H801" s="12"/>
      <c r="I801" s="15" t="s">
        <v>4</v>
      </c>
      <c r="J801" s="15"/>
      <c r="K801" s="16"/>
      <c r="L801" s="15"/>
      <c r="M801" s="17"/>
      <c r="N801" s="18"/>
      <c r="O801" s="18"/>
    </row>
    <row r="802" spans="1:15" ht="30" x14ac:dyDescent="0.25">
      <c r="A802" s="20" t="s">
        <v>1346</v>
      </c>
      <c r="B802" s="12" t="s">
        <v>1018</v>
      </c>
      <c r="C802" s="13" t="s">
        <v>1347</v>
      </c>
      <c r="D802" s="14" t="s">
        <v>3176</v>
      </c>
      <c r="E802" s="12" t="s">
        <v>1018</v>
      </c>
      <c r="F802" s="12"/>
      <c r="G802" s="12" t="s">
        <v>5</v>
      </c>
      <c r="H802" s="12"/>
      <c r="I802" s="15" t="s">
        <v>4</v>
      </c>
      <c r="J802" s="15">
        <v>60.37</v>
      </c>
      <c r="K802" s="16">
        <v>58.74</v>
      </c>
      <c r="L802" s="15"/>
      <c r="M802" s="17"/>
      <c r="N802" s="18"/>
      <c r="O802" s="18"/>
    </row>
    <row r="803" spans="1:15" ht="30" x14ac:dyDescent="0.25">
      <c r="A803" s="20" t="s">
        <v>1346</v>
      </c>
      <c r="B803" s="12" t="s">
        <v>3182</v>
      </c>
      <c r="C803" s="13" t="s">
        <v>1347</v>
      </c>
      <c r="D803" s="14" t="s">
        <v>3176</v>
      </c>
      <c r="E803" s="12" t="s">
        <v>1018</v>
      </c>
      <c r="F803" s="12"/>
      <c r="G803" s="12" t="s">
        <v>5</v>
      </c>
      <c r="H803" s="12"/>
      <c r="I803" s="15" t="s">
        <v>4</v>
      </c>
      <c r="J803" s="15">
        <v>101.58</v>
      </c>
      <c r="K803" s="16">
        <v>98.84</v>
      </c>
      <c r="L803" s="15"/>
      <c r="M803" s="17"/>
      <c r="N803" s="18"/>
      <c r="O803" s="18"/>
    </row>
    <row r="804" spans="1:15" ht="30" x14ac:dyDescent="0.25">
      <c r="A804" s="20" t="s">
        <v>1348</v>
      </c>
      <c r="B804" s="12" t="s">
        <v>1018</v>
      </c>
      <c r="C804" s="13" t="s">
        <v>1349</v>
      </c>
      <c r="D804" s="14" t="s">
        <v>3176</v>
      </c>
      <c r="E804" s="12" t="s">
        <v>1018</v>
      </c>
      <c r="F804" s="12"/>
      <c r="G804" s="12" t="s">
        <v>5</v>
      </c>
      <c r="H804" s="12"/>
      <c r="I804" s="15" t="s">
        <v>4</v>
      </c>
      <c r="J804" s="15">
        <v>101.58</v>
      </c>
      <c r="K804" s="16">
        <v>98.84</v>
      </c>
      <c r="L804" s="15"/>
      <c r="M804" s="17"/>
      <c r="N804" s="18"/>
      <c r="O804" s="18"/>
    </row>
    <row r="805" spans="1:15" ht="30" x14ac:dyDescent="0.25">
      <c r="A805" s="20" t="s">
        <v>1348</v>
      </c>
      <c r="B805" s="12" t="s">
        <v>3182</v>
      </c>
      <c r="C805" s="13" t="s">
        <v>1349</v>
      </c>
      <c r="D805" s="14" t="s">
        <v>3176</v>
      </c>
      <c r="E805" s="12" t="s">
        <v>1018</v>
      </c>
      <c r="F805" s="12"/>
      <c r="G805" s="12" t="s">
        <v>5</v>
      </c>
      <c r="H805" s="12"/>
      <c r="I805" s="15" t="s">
        <v>4</v>
      </c>
      <c r="J805" s="15">
        <v>117.85</v>
      </c>
      <c r="K805" s="16">
        <v>114.67</v>
      </c>
      <c r="L805" s="15"/>
      <c r="M805" s="17"/>
      <c r="N805" s="18"/>
      <c r="O805" s="18"/>
    </row>
    <row r="806" spans="1:15" ht="30" x14ac:dyDescent="0.25">
      <c r="A806" s="20" t="s">
        <v>1350</v>
      </c>
      <c r="B806" s="12" t="s">
        <v>1018</v>
      </c>
      <c r="C806" s="13" t="s">
        <v>1351</v>
      </c>
      <c r="D806" s="14" t="s">
        <v>3176</v>
      </c>
      <c r="E806" s="12" t="s">
        <v>1018</v>
      </c>
      <c r="F806" s="12"/>
      <c r="G806" s="12" t="s">
        <v>5</v>
      </c>
      <c r="H806" s="12"/>
      <c r="I806" s="15" t="s">
        <v>4</v>
      </c>
      <c r="J806" s="15">
        <v>128.96</v>
      </c>
      <c r="K806" s="16">
        <v>125.48</v>
      </c>
      <c r="L806" s="15"/>
      <c r="M806" s="17"/>
      <c r="N806" s="18"/>
      <c r="O806" s="18"/>
    </row>
    <row r="807" spans="1:15" ht="30" x14ac:dyDescent="0.25">
      <c r="A807" s="20" t="s">
        <v>1350</v>
      </c>
      <c r="B807" s="12" t="s">
        <v>3182</v>
      </c>
      <c r="C807" s="13" t="s">
        <v>1351</v>
      </c>
      <c r="D807" s="14" t="s">
        <v>3176</v>
      </c>
      <c r="E807" s="12" t="s">
        <v>1018</v>
      </c>
      <c r="F807" s="12"/>
      <c r="G807" s="12" t="s">
        <v>5</v>
      </c>
      <c r="H807" s="12"/>
      <c r="I807" s="15" t="s">
        <v>4</v>
      </c>
      <c r="J807" s="15">
        <v>149.62</v>
      </c>
      <c r="K807" s="16">
        <v>145.58000000000001</v>
      </c>
      <c r="L807" s="15"/>
      <c r="M807" s="17"/>
      <c r="N807" s="18"/>
      <c r="O807" s="18"/>
    </row>
    <row r="808" spans="1:15" ht="30" x14ac:dyDescent="0.25">
      <c r="A808" s="20" t="s">
        <v>1352</v>
      </c>
      <c r="B808" s="12" t="s">
        <v>1018</v>
      </c>
      <c r="C808" s="13" t="s">
        <v>1353</v>
      </c>
      <c r="D808" s="14" t="s">
        <v>3176</v>
      </c>
      <c r="E808" s="12" t="s">
        <v>1018</v>
      </c>
      <c r="F808" s="12"/>
      <c r="G808" s="12" t="s">
        <v>5</v>
      </c>
      <c r="H808" s="12"/>
      <c r="I808" s="15" t="s">
        <v>4</v>
      </c>
      <c r="J808" s="15">
        <v>160.28</v>
      </c>
      <c r="K808" s="16">
        <v>155.94999999999999</v>
      </c>
      <c r="L808" s="15"/>
      <c r="M808" s="17"/>
      <c r="N808" s="18"/>
      <c r="O808" s="18"/>
    </row>
    <row r="809" spans="1:15" ht="30" x14ac:dyDescent="0.25">
      <c r="A809" s="20" t="s">
        <v>1352</v>
      </c>
      <c r="B809" s="12" t="s">
        <v>3182</v>
      </c>
      <c r="C809" s="13" t="s">
        <v>1353</v>
      </c>
      <c r="D809" s="14" t="s">
        <v>3176</v>
      </c>
      <c r="E809" s="12" t="s">
        <v>1018</v>
      </c>
      <c r="F809" s="12"/>
      <c r="G809" s="12" t="s">
        <v>5</v>
      </c>
      <c r="H809" s="12"/>
      <c r="I809" s="15" t="s">
        <v>4</v>
      </c>
      <c r="J809" s="15">
        <v>185.96</v>
      </c>
      <c r="K809" s="16">
        <v>180.94</v>
      </c>
      <c r="L809" s="15"/>
      <c r="M809" s="17"/>
      <c r="N809" s="18"/>
      <c r="O809" s="18"/>
    </row>
    <row r="810" spans="1:15" ht="30" x14ac:dyDescent="0.25">
      <c r="A810" s="20" t="s">
        <v>1354</v>
      </c>
      <c r="B810" s="12" t="s">
        <v>1018</v>
      </c>
      <c r="C810" s="13" t="s">
        <v>1355</v>
      </c>
      <c r="D810" s="14" t="s">
        <v>3176</v>
      </c>
      <c r="E810" s="12" t="s">
        <v>1018</v>
      </c>
      <c r="F810" s="12"/>
      <c r="G810" s="12" t="s">
        <v>5</v>
      </c>
      <c r="H810" s="12"/>
      <c r="I810" s="15" t="s">
        <v>4</v>
      </c>
      <c r="J810" s="15">
        <v>228.98</v>
      </c>
      <c r="K810" s="16">
        <v>222.8</v>
      </c>
      <c r="L810" s="15"/>
      <c r="M810" s="17"/>
      <c r="N810" s="18"/>
      <c r="O810" s="18"/>
    </row>
    <row r="811" spans="1:15" ht="30" x14ac:dyDescent="0.25">
      <c r="A811" s="20" t="s">
        <v>1354</v>
      </c>
      <c r="B811" s="12" t="s">
        <v>3182</v>
      </c>
      <c r="C811" s="13" t="s">
        <v>1355</v>
      </c>
      <c r="D811" s="14" t="s">
        <v>3176</v>
      </c>
      <c r="E811" s="12" t="s">
        <v>1018</v>
      </c>
      <c r="F811" s="12"/>
      <c r="G811" s="12" t="s">
        <v>5</v>
      </c>
      <c r="H811" s="12"/>
      <c r="I811" s="15" t="s">
        <v>4</v>
      </c>
      <c r="J811" s="15">
        <v>265.67</v>
      </c>
      <c r="K811" s="16">
        <v>258.5</v>
      </c>
      <c r="L811" s="15"/>
      <c r="M811" s="17"/>
      <c r="N811" s="18"/>
      <c r="O811" s="18"/>
    </row>
    <row r="812" spans="1:15" ht="30" x14ac:dyDescent="0.25">
      <c r="A812" s="20" t="s">
        <v>1356</v>
      </c>
      <c r="B812" s="12" t="s">
        <v>1018</v>
      </c>
      <c r="C812" s="13" t="s">
        <v>1357</v>
      </c>
      <c r="D812" s="14" t="s">
        <v>3176</v>
      </c>
      <c r="E812" s="12" t="s">
        <v>1018</v>
      </c>
      <c r="F812" s="12"/>
      <c r="G812" s="12" t="s">
        <v>5</v>
      </c>
      <c r="H812" s="12"/>
      <c r="I812" s="15" t="s">
        <v>4</v>
      </c>
      <c r="J812" s="15">
        <v>357.24</v>
      </c>
      <c r="K812" s="16">
        <v>347.59</v>
      </c>
      <c r="L812" s="15"/>
      <c r="M812" s="17"/>
      <c r="N812" s="18"/>
      <c r="O812" s="18"/>
    </row>
    <row r="813" spans="1:15" ht="30" x14ac:dyDescent="0.25">
      <c r="A813" s="20" t="s">
        <v>1356</v>
      </c>
      <c r="B813" s="12" t="s">
        <v>3182</v>
      </c>
      <c r="C813" s="13" t="s">
        <v>1357</v>
      </c>
      <c r="D813" s="14" t="s">
        <v>3176</v>
      </c>
      <c r="E813" s="12" t="s">
        <v>1018</v>
      </c>
      <c r="F813" s="12"/>
      <c r="G813" s="12" t="s">
        <v>5</v>
      </c>
      <c r="H813" s="12"/>
      <c r="I813" s="15" t="s">
        <v>4</v>
      </c>
      <c r="J813" s="15">
        <v>414.48</v>
      </c>
      <c r="K813" s="16">
        <v>403.29</v>
      </c>
      <c r="L813" s="15"/>
      <c r="M813" s="17"/>
      <c r="N813" s="18"/>
      <c r="O813" s="18"/>
    </row>
    <row r="814" spans="1:15" ht="30" x14ac:dyDescent="0.25">
      <c r="A814" s="20" t="s">
        <v>1358</v>
      </c>
      <c r="B814" s="12" t="s">
        <v>1018</v>
      </c>
      <c r="C814" s="13" t="s">
        <v>1359</v>
      </c>
      <c r="D814" s="14" t="s">
        <v>3176</v>
      </c>
      <c r="E814" s="12" t="s">
        <v>1018</v>
      </c>
      <c r="F814" s="12"/>
      <c r="G814" s="12" t="s">
        <v>5</v>
      </c>
      <c r="H814" s="12"/>
      <c r="I814" s="15" t="s">
        <v>4</v>
      </c>
      <c r="J814" s="15">
        <v>246.57</v>
      </c>
      <c r="K814" s="16">
        <v>239.91</v>
      </c>
      <c r="L814" s="15"/>
      <c r="M814" s="17"/>
      <c r="N814" s="18"/>
      <c r="O814" s="18"/>
    </row>
    <row r="815" spans="1:15" ht="30" x14ac:dyDescent="0.25">
      <c r="A815" s="20" t="s">
        <v>1358</v>
      </c>
      <c r="B815" s="12" t="s">
        <v>3182</v>
      </c>
      <c r="C815" s="13" t="s">
        <v>1359</v>
      </c>
      <c r="D815" s="14" t="s">
        <v>3176</v>
      </c>
      <c r="E815" s="12" t="s">
        <v>1018</v>
      </c>
      <c r="F815" s="12"/>
      <c r="G815" s="12" t="s">
        <v>5</v>
      </c>
      <c r="H815" s="12"/>
      <c r="I815" s="15" t="s">
        <v>4</v>
      </c>
      <c r="J815" s="15">
        <v>286.08</v>
      </c>
      <c r="K815" s="16">
        <v>278.36</v>
      </c>
      <c r="L815" s="15"/>
      <c r="M815" s="17"/>
      <c r="N815" s="18"/>
      <c r="O815" s="18"/>
    </row>
    <row r="816" spans="1:15" ht="30" x14ac:dyDescent="0.25">
      <c r="A816" s="20" t="s">
        <v>1360</v>
      </c>
      <c r="B816" s="12" t="s">
        <v>1018</v>
      </c>
      <c r="C816" s="13" t="s">
        <v>1361</v>
      </c>
      <c r="D816" s="14" t="s">
        <v>3176</v>
      </c>
      <c r="E816" s="12" t="s">
        <v>1018</v>
      </c>
      <c r="F816" s="12"/>
      <c r="G816" s="12" t="s">
        <v>5</v>
      </c>
      <c r="H816" s="12"/>
      <c r="I816" s="15" t="s">
        <v>4</v>
      </c>
      <c r="J816" s="15">
        <v>296.12</v>
      </c>
      <c r="K816" s="16">
        <v>288.12</v>
      </c>
      <c r="L816" s="15"/>
      <c r="M816" s="17"/>
      <c r="N816" s="18"/>
      <c r="O816" s="18"/>
    </row>
    <row r="817" spans="1:15" ht="30" x14ac:dyDescent="0.25">
      <c r="A817" s="20" t="s">
        <v>1360</v>
      </c>
      <c r="B817" s="12" t="s">
        <v>3182</v>
      </c>
      <c r="C817" s="13" t="s">
        <v>1361</v>
      </c>
      <c r="D817" s="14" t="s">
        <v>3176</v>
      </c>
      <c r="E817" s="12" t="s">
        <v>1018</v>
      </c>
      <c r="F817" s="12"/>
      <c r="G817" s="12" t="s">
        <v>5</v>
      </c>
      <c r="H817" s="12"/>
      <c r="I817" s="15" t="s">
        <v>4</v>
      </c>
      <c r="J817" s="15">
        <v>343.56</v>
      </c>
      <c r="K817" s="16">
        <v>334.28</v>
      </c>
      <c r="L817" s="15"/>
      <c r="M817" s="17"/>
      <c r="N817" s="18"/>
      <c r="O817" s="18"/>
    </row>
    <row r="818" spans="1:15" ht="30" x14ac:dyDescent="0.25">
      <c r="A818" s="20" t="s">
        <v>1362</v>
      </c>
      <c r="B818" s="12" t="s">
        <v>3219</v>
      </c>
      <c r="C818" s="13" t="s">
        <v>1363</v>
      </c>
      <c r="D818" s="14" t="s">
        <v>3176</v>
      </c>
      <c r="E818" s="12" t="s">
        <v>1018</v>
      </c>
      <c r="F818" s="12" t="s">
        <v>5</v>
      </c>
      <c r="G818" s="12" t="s">
        <v>4</v>
      </c>
      <c r="H818" s="12"/>
      <c r="I818" s="15" t="s">
        <v>4</v>
      </c>
      <c r="J818" s="15"/>
      <c r="K818" s="16"/>
      <c r="L818" s="15"/>
      <c r="M818" s="17"/>
      <c r="N818" s="18"/>
      <c r="O818" s="18"/>
    </row>
    <row r="819" spans="1:15" ht="30" x14ac:dyDescent="0.25">
      <c r="A819" s="20" t="s">
        <v>1364</v>
      </c>
      <c r="B819" s="12" t="s">
        <v>1018</v>
      </c>
      <c r="C819" s="13" t="s">
        <v>1365</v>
      </c>
      <c r="D819" s="14" t="s">
        <v>3176</v>
      </c>
      <c r="E819" s="12" t="s">
        <v>1018</v>
      </c>
      <c r="F819" s="12"/>
      <c r="G819" s="12" t="s">
        <v>5</v>
      </c>
      <c r="H819" s="12"/>
      <c r="I819" s="15" t="s">
        <v>4</v>
      </c>
      <c r="J819" s="15">
        <v>265.72000000000003</v>
      </c>
      <c r="K819" s="16">
        <v>258.55</v>
      </c>
      <c r="L819" s="15"/>
      <c r="M819" s="17"/>
      <c r="N819" s="18"/>
      <c r="O819" s="18"/>
    </row>
    <row r="820" spans="1:15" ht="30" x14ac:dyDescent="0.25">
      <c r="A820" s="20" t="s">
        <v>1364</v>
      </c>
      <c r="B820" s="12" t="s">
        <v>3182</v>
      </c>
      <c r="C820" s="13" t="s">
        <v>1365</v>
      </c>
      <c r="D820" s="14" t="s">
        <v>3176</v>
      </c>
      <c r="E820" s="12" t="s">
        <v>1018</v>
      </c>
      <c r="F820" s="12"/>
      <c r="G820" s="12" t="s">
        <v>5</v>
      </c>
      <c r="H820" s="12"/>
      <c r="I820" s="15" t="s">
        <v>4</v>
      </c>
      <c r="J820" s="15">
        <v>308.29000000000002</v>
      </c>
      <c r="K820" s="16">
        <v>299.97000000000003</v>
      </c>
      <c r="L820" s="15"/>
      <c r="M820" s="17"/>
      <c r="N820" s="18"/>
      <c r="O820" s="18"/>
    </row>
    <row r="821" spans="1:15" ht="30" x14ac:dyDescent="0.25">
      <c r="A821" s="20" t="s">
        <v>1366</v>
      </c>
      <c r="B821" s="12" t="s">
        <v>1018</v>
      </c>
      <c r="C821" s="13" t="s">
        <v>1367</v>
      </c>
      <c r="D821" s="14" t="s">
        <v>3176</v>
      </c>
      <c r="E821" s="12" t="s">
        <v>1018</v>
      </c>
      <c r="F821" s="12"/>
      <c r="G821" s="12" t="s">
        <v>5</v>
      </c>
      <c r="H821" s="12"/>
      <c r="I821" s="15" t="s">
        <v>4</v>
      </c>
      <c r="J821" s="15">
        <v>359.46</v>
      </c>
      <c r="K821" s="16">
        <v>349.75</v>
      </c>
      <c r="L821" s="15"/>
      <c r="M821" s="17"/>
      <c r="N821" s="18"/>
      <c r="O821" s="18"/>
    </row>
    <row r="822" spans="1:15" ht="30" x14ac:dyDescent="0.25">
      <c r="A822" s="20" t="s">
        <v>1366</v>
      </c>
      <c r="B822" s="12" t="s">
        <v>3182</v>
      </c>
      <c r="C822" s="13" t="s">
        <v>1367</v>
      </c>
      <c r="D822" s="14" t="s">
        <v>3176</v>
      </c>
      <c r="E822" s="12" t="s">
        <v>1018</v>
      </c>
      <c r="F822" s="12"/>
      <c r="G822" s="12" t="s">
        <v>5</v>
      </c>
      <c r="H822" s="12"/>
      <c r="I822" s="15" t="s">
        <v>4</v>
      </c>
      <c r="J822" s="15">
        <v>417.05</v>
      </c>
      <c r="K822" s="16">
        <v>405.79</v>
      </c>
      <c r="L822" s="15"/>
      <c r="M822" s="17"/>
      <c r="N822" s="18"/>
      <c r="O822" s="18"/>
    </row>
    <row r="823" spans="1:15" ht="30" x14ac:dyDescent="0.25">
      <c r="A823" s="20" t="s">
        <v>1368</v>
      </c>
      <c r="B823" s="12" t="s">
        <v>1018</v>
      </c>
      <c r="C823" s="13" t="s">
        <v>1369</v>
      </c>
      <c r="D823" s="14" t="s">
        <v>3176</v>
      </c>
      <c r="E823" s="12" t="s">
        <v>1018</v>
      </c>
      <c r="F823" s="12"/>
      <c r="G823" s="12" t="s">
        <v>5</v>
      </c>
      <c r="H823" s="12"/>
      <c r="I823" s="15" t="s">
        <v>4</v>
      </c>
      <c r="J823" s="15">
        <v>334.36</v>
      </c>
      <c r="K823" s="16">
        <v>325.33</v>
      </c>
      <c r="L823" s="15"/>
      <c r="M823" s="17"/>
      <c r="N823" s="18"/>
      <c r="O823" s="18"/>
    </row>
    <row r="824" spans="1:15" ht="30" x14ac:dyDescent="0.25">
      <c r="A824" s="20" t="s">
        <v>1368</v>
      </c>
      <c r="B824" s="12" t="s">
        <v>3182</v>
      </c>
      <c r="C824" s="13" t="s">
        <v>1369</v>
      </c>
      <c r="D824" s="14" t="s">
        <v>3176</v>
      </c>
      <c r="E824" s="12" t="s">
        <v>1018</v>
      </c>
      <c r="F824" s="12"/>
      <c r="G824" s="12" t="s">
        <v>5</v>
      </c>
      <c r="H824" s="12"/>
      <c r="I824" s="15" t="s">
        <v>4</v>
      </c>
      <c r="J824" s="15">
        <v>387.93</v>
      </c>
      <c r="K824" s="16">
        <v>377.46</v>
      </c>
      <c r="L824" s="15"/>
      <c r="M824" s="17"/>
      <c r="N824" s="18"/>
      <c r="O824" s="18"/>
    </row>
    <row r="825" spans="1:15" ht="30" x14ac:dyDescent="0.25">
      <c r="A825" s="20" t="s">
        <v>1370</v>
      </c>
      <c r="B825" s="12" t="s">
        <v>1018</v>
      </c>
      <c r="C825" s="13" t="s">
        <v>1371</v>
      </c>
      <c r="D825" s="14" t="s">
        <v>3176</v>
      </c>
      <c r="E825" s="12" t="s">
        <v>1018</v>
      </c>
      <c r="F825" s="12"/>
      <c r="G825" s="12" t="s">
        <v>5</v>
      </c>
      <c r="H825" s="12"/>
      <c r="I825" s="15" t="s">
        <v>4</v>
      </c>
      <c r="J825" s="15">
        <v>462.72</v>
      </c>
      <c r="K825" s="16">
        <v>450.23</v>
      </c>
      <c r="L825" s="15"/>
      <c r="M825" s="17"/>
      <c r="N825" s="18"/>
      <c r="O825" s="18"/>
    </row>
    <row r="826" spans="1:15" ht="30" x14ac:dyDescent="0.25">
      <c r="A826" s="20" t="s">
        <v>1370</v>
      </c>
      <c r="B826" s="12" t="s">
        <v>3182</v>
      </c>
      <c r="C826" s="13" t="s">
        <v>1371</v>
      </c>
      <c r="D826" s="14" t="s">
        <v>3176</v>
      </c>
      <c r="E826" s="12" t="s">
        <v>1018</v>
      </c>
      <c r="F826" s="12"/>
      <c r="G826" s="12" t="s">
        <v>5</v>
      </c>
      <c r="H826" s="12"/>
      <c r="I826" s="15" t="s">
        <v>4</v>
      </c>
      <c r="J826" s="15">
        <v>536.86</v>
      </c>
      <c r="K826" s="16">
        <v>522.36</v>
      </c>
      <c r="L826" s="15"/>
      <c r="M826" s="17"/>
      <c r="N826" s="18"/>
      <c r="O826" s="18"/>
    </row>
    <row r="827" spans="1:15" ht="30" x14ac:dyDescent="0.25">
      <c r="A827" s="20" t="s">
        <v>1372</v>
      </c>
      <c r="B827" s="12" t="s">
        <v>1018</v>
      </c>
      <c r="C827" s="13" t="s">
        <v>1373</v>
      </c>
      <c r="D827" s="14" t="s">
        <v>3176</v>
      </c>
      <c r="E827" s="12" t="s">
        <v>1018</v>
      </c>
      <c r="F827" s="12"/>
      <c r="G827" s="12" t="s">
        <v>5</v>
      </c>
      <c r="H827" s="12"/>
      <c r="I827" s="15" t="s">
        <v>4</v>
      </c>
      <c r="J827" s="15">
        <v>384.79</v>
      </c>
      <c r="K827" s="16">
        <v>374.4</v>
      </c>
      <c r="L827" s="15"/>
      <c r="M827" s="17"/>
      <c r="N827" s="18"/>
      <c r="O827" s="18"/>
    </row>
    <row r="828" spans="1:15" ht="30" x14ac:dyDescent="0.25">
      <c r="A828" s="20" t="s">
        <v>1372</v>
      </c>
      <c r="B828" s="12" t="s">
        <v>3182</v>
      </c>
      <c r="C828" s="13" t="s">
        <v>1373</v>
      </c>
      <c r="D828" s="14" t="s">
        <v>3176</v>
      </c>
      <c r="E828" s="12" t="s">
        <v>1018</v>
      </c>
      <c r="F828" s="12"/>
      <c r="G828" s="12" t="s">
        <v>5</v>
      </c>
      <c r="H828" s="12"/>
      <c r="I828" s="15" t="s">
        <v>4</v>
      </c>
      <c r="J828" s="15">
        <v>446.94</v>
      </c>
      <c r="K828" s="16">
        <v>434.87</v>
      </c>
      <c r="L828" s="15"/>
      <c r="M828" s="17"/>
      <c r="N828" s="18"/>
      <c r="O828" s="18"/>
    </row>
    <row r="829" spans="1:15" ht="30" x14ac:dyDescent="0.25">
      <c r="A829" s="20" t="s">
        <v>1374</v>
      </c>
      <c r="B829" s="12" t="s">
        <v>1018</v>
      </c>
      <c r="C829" s="13" t="s">
        <v>1375</v>
      </c>
      <c r="D829" s="14" t="s">
        <v>3176</v>
      </c>
      <c r="E829" s="12" t="s">
        <v>1018</v>
      </c>
      <c r="F829" s="12"/>
      <c r="G829" s="12" t="s">
        <v>5</v>
      </c>
      <c r="H829" s="12"/>
      <c r="I829" s="15" t="s">
        <v>4</v>
      </c>
      <c r="J829" s="15">
        <v>517.16999999999996</v>
      </c>
      <c r="K829" s="16">
        <v>503.21</v>
      </c>
      <c r="L829" s="15"/>
      <c r="M829" s="17"/>
      <c r="N829" s="18"/>
      <c r="O829" s="18"/>
    </row>
    <row r="830" spans="1:15" ht="30" x14ac:dyDescent="0.25">
      <c r="A830" s="20" t="s">
        <v>1374</v>
      </c>
      <c r="B830" s="12" t="s">
        <v>3182</v>
      </c>
      <c r="C830" s="13" t="s">
        <v>1375</v>
      </c>
      <c r="D830" s="14" t="s">
        <v>3176</v>
      </c>
      <c r="E830" s="12" t="s">
        <v>1018</v>
      </c>
      <c r="F830" s="12"/>
      <c r="G830" s="12" t="s">
        <v>5</v>
      </c>
      <c r="H830" s="12"/>
      <c r="I830" s="15" t="s">
        <v>4</v>
      </c>
      <c r="J830" s="15">
        <v>600.66999999999996</v>
      </c>
      <c r="K830" s="16">
        <v>584.45000000000005</v>
      </c>
      <c r="L830" s="15"/>
      <c r="M830" s="17"/>
      <c r="N830" s="18"/>
      <c r="O830" s="18"/>
    </row>
    <row r="831" spans="1:15" ht="30" x14ac:dyDescent="0.25">
      <c r="A831" s="20" t="s">
        <v>1376</v>
      </c>
      <c r="B831" s="12" t="s">
        <v>3219</v>
      </c>
      <c r="C831" s="13" t="s">
        <v>1377</v>
      </c>
      <c r="D831" s="14" t="s">
        <v>3176</v>
      </c>
      <c r="E831" s="12" t="s">
        <v>1018</v>
      </c>
      <c r="F831" s="12" t="s">
        <v>5</v>
      </c>
      <c r="G831" s="12" t="s">
        <v>4</v>
      </c>
      <c r="H831" s="12"/>
      <c r="I831" s="15" t="s">
        <v>4</v>
      </c>
      <c r="J831" s="15"/>
      <c r="K831" s="16"/>
      <c r="L831" s="15"/>
      <c r="M831" s="17"/>
      <c r="N831" s="18"/>
      <c r="O831" s="18"/>
    </row>
    <row r="832" spans="1:15" ht="30" x14ac:dyDescent="0.25">
      <c r="A832" s="20" t="s">
        <v>1378</v>
      </c>
      <c r="B832" s="12" t="s">
        <v>1018</v>
      </c>
      <c r="C832" s="13" t="s">
        <v>1379</v>
      </c>
      <c r="D832" s="14" t="s">
        <v>3176</v>
      </c>
      <c r="E832" s="12" t="s">
        <v>1018</v>
      </c>
      <c r="F832" s="12"/>
      <c r="G832" s="12" t="s">
        <v>5</v>
      </c>
      <c r="H832" s="12"/>
      <c r="I832" s="15" t="s">
        <v>4</v>
      </c>
      <c r="J832" s="15">
        <v>43.65</v>
      </c>
      <c r="K832" s="16">
        <v>42.47</v>
      </c>
      <c r="L832" s="15"/>
      <c r="M832" s="17"/>
      <c r="N832" s="18"/>
      <c r="O832" s="18"/>
    </row>
    <row r="833" spans="1:15" ht="30" x14ac:dyDescent="0.25">
      <c r="A833" s="20" t="s">
        <v>1378</v>
      </c>
      <c r="B833" s="12" t="s">
        <v>3182</v>
      </c>
      <c r="C833" s="13" t="s">
        <v>1379</v>
      </c>
      <c r="D833" s="14" t="s">
        <v>3176</v>
      </c>
      <c r="E833" s="12" t="s">
        <v>1018</v>
      </c>
      <c r="F833" s="12"/>
      <c r="G833" s="12" t="s">
        <v>5</v>
      </c>
      <c r="H833" s="12"/>
      <c r="I833" s="15" t="s">
        <v>4</v>
      </c>
      <c r="J833" s="15">
        <v>50.66</v>
      </c>
      <c r="K833" s="16">
        <v>49.29</v>
      </c>
      <c r="L833" s="15"/>
      <c r="M833" s="17"/>
      <c r="N833" s="18"/>
      <c r="O833" s="18"/>
    </row>
    <row r="834" spans="1:15" ht="30" x14ac:dyDescent="0.25">
      <c r="A834" s="20" t="s">
        <v>1380</v>
      </c>
      <c r="B834" s="12" t="s">
        <v>1018</v>
      </c>
      <c r="C834" s="13" t="s">
        <v>3546</v>
      </c>
      <c r="D834" s="14" t="s">
        <v>3176</v>
      </c>
      <c r="E834" s="12" t="s">
        <v>1018</v>
      </c>
      <c r="F834" s="12"/>
      <c r="G834" s="12" t="s">
        <v>5</v>
      </c>
      <c r="H834" s="12"/>
      <c r="I834" s="15" t="s">
        <v>4</v>
      </c>
      <c r="J834" s="15">
        <v>465.93</v>
      </c>
      <c r="K834" s="16">
        <v>453.35</v>
      </c>
      <c r="L834" s="15"/>
      <c r="M834" s="17"/>
      <c r="N834" s="18"/>
      <c r="O834" s="18"/>
    </row>
    <row r="835" spans="1:15" ht="30" x14ac:dyDescent="0.25">
      <c r="A835" s="20" t="s">
        <v>1380</v>
      </c>
      <c r="B835" s="12" t="s">
        <v>3182</v>
      </c>
      <c r="C835" s="13" t="s">
        <v>3545</v>
      </c>
      <c r="D835" s="14" t="s">
        <v>3176</v>
      </c>
      <c r="E835" s="12" t="s">
        <v>1018</v>
      </c>
      <c r="F835" s="12"/>
      <c r="G835" s="12" t="s">
        <v>5</v>
      </c>
      <c r="H835" s="12"/>
      <c r="I835" s="15" t="s">
        <v>4</v>
      </c>
      <c r="J835" s="15">
        <v>540.58000000000004</v>
      </c>
      <c r="K835" s="16">
        <v>525.98</v>
      </c>
      <c r="L835" s="15"/>
      <c r="M835" s="17"/>
      <c r="N835" s="18"/>
      <c r="O835" s="18"/>
    </row>
    <row r="836" spans="1:15" ht="30" x14ac:dyDescent="0.25">
      <c r="A836" s="20" t="s">
        <v>1381</v>
      </c>
      <c r="B836" s="12" t="s">
        <v>1018</v>
      </c>
      <c r="C836" s="13" t="s">
        <v>1382</v>
      </c>
      <c r="D836" s="14" t="s">
        <v>3176</v>
      </c>
      <c r="E836" s="12" t="s">
        <v>1018</v>
      </c>
      <c r="F836" s="12"/>
      <c r="G836" s="12" t="s">
        <v>5</v>
      </c>
      <c r="H836" s="12"/>
      <c r="I836" s="15" t="s">
        <v>4</v>
      </c>
      <c r="J836" s="15">
        <v>488.95</v>
      </c>
      <c r="K836" s="16">
        <v>475.75</v>
      </c>
      <c r="L836" s="15"/>
      <c r="M836" s="17"/>
      <c r="N836" s="18"/>
      <c r="O836" s="18"/>
    </row>
    <row r="837" spans="1:15" ht="30" x14ac:dyDescent="0.25">
      <c r="A837" s="20" t="s">
        <v>1381</v>
      </c>
      <c r="B837" s="12" t="s">
        <v>3182</v>
      </c>
      <c r="C837" s="13" t="s">
        <v>1382</v>
      </c>
      <c r="D837" s="14" t="s">
        <v>3176</v>
      </c>
      <c r="E837" s="12" t="s">
        <v>1018</v>
      </c>
      <c r="F837" s="12"/>
      <c r="G837" s="12" t="s">
        <v>5</v>
      </c>
      <c r="H837" s="12"/>
      <c r="I837" s="15" t="s">
        <v>4</v>
      </c>
      <c r="J837" s="15">
        <v>567.29</v>
      </c>
      <c r="K837" s="16">
        <v>551.97</v>
      </c>
      <c r="L837" s="15"/>
      <c r="M837" s="17"/>
      <c r="N837" s="18"/>
      <c r="O837" s="18"/>
    </row>
    <row r="838" spans="1:15" ht="30" x14ac:dyDescent="0.25">
      <c r="A838" s="20" t="s">
        <v>1383</v>
      </c>
      <c r="B838" s="12" t="s">
        <v>1018</v>
      </c>
      <c r="C838" s="13" t="s">
        <v>1384</v>
      </c>
      <c r="D838" s="14" t="s">
        <v>3176</v>
      </c>
      <c r="E838" s="12" t="s">
        <v>1018</v>
      </c>
      <c r="F838" s="12"/>
      <c r="G838" s="12" t="s">
        <v>5</v>
      </c>
      <c r="H838" s="12"/>
      <c r="I838" s="15" t="s">
        <v>5</v>
      </c>
      <c r="J838" s="15">
        <v>281.7</v>
      </c>
      <c r="K838" s="16">
        <v>274.08999999999997</v>
      </c>
      <c r="L838" s="15"/>
      <c r="M838" s="17"/>
      <c r="N838" s="18"/>
      <c r="O838" s="18"/>
    </row>
    <row r="839" spans="1:15" ht="30" x14ac:dyDescent="0.25">
      <c r="A839" s="20" t="s">
        <v>1383</v>
      </c>
      <c r="B839" s="12" t="s">
        <v>3182</v>
      </c>
      <c r="C839" s="13" t="s">
        <v>1384</v>
      </c>
      <c r="D839" s="14" t="s">
        <v>3176</v>
      </c>
      <c r="E839" s="12" t="s">
        <v>1018</v>
      </c>
      <c r="F839" s="12"/>
      <c r="G839" s="12" t="s">
        <v>5</v>
      </c>
      <c r="H839" s="12"/>
      <c r="I839" s="15" t="s">
        <v>5</v>
      </c>
      <c r="J839" s="15">
        <v>326.83</v>
      </c>
      <c r="K839" s="16">
        <v>318.01</v>
      </c>
      <c r="L839" s="15"/>
      <c r="M839" s="17"/>
      <c r="N839" s="18"/>
      <c r="O839" s="18"/>
    </row>
    <row r="840" spans="1:15" ht="30" x14ac:dyDescent="0.25">
      <c r="A840" s="20" t="s">
        <v>1385</v>
      </c>
      <c r="B840" s="12" t="s">
        <v>1018</v>
      </c>
      <c r="C840" s="13" t="s">
        <v>1386</v>
      </c>
      <c r="D840" s="14" t="s">
        <v>3176</v>
      </c>
      <c r="E840" s="12" t="s">
        <v>1018</v>
      </c>
      <c r="F840" s="12"/>
      <c r="G840" s="12" t="s">
        <v>5</v>
      </c>
      <c r="H840" s="12"/>
      <c r="I840" s="15" t="s">
        <v>5</v>
      </c>
      <c r="J840" s="15">
        <v>358.45</v>
      </c>
      <c r="K840" s="16">
        <v>348.77</v>
      </c>
      <c r="L840" s="15"/>
      <c r="M840" s="17"/>
      <c r="N840" s="18"/>
      <c r="O840" s="18"/>
    </row>
    <row r="841" spans="1:15" ht="30" x14ac:dyDescent="0.25">
      <c r="A841" s="20" t="s">
        <v>1385</v>
      </c>
      <c r="B841" s="12" t="s">
        <v>3182</v>
      </c>
      <c r="C841" s="13" t="s">
        <v>1386</v>
      </c>
      <c r="D841" s="14" t="s">
        <v>3176</v>
      </c>
      <c r="E841" s="12" t="s">
        <v>1018</v>
      </c>
      <c r="F841" s="12"/>
      <c r="G841" s="12" t="s">
        <v>5</v>
      </c>
      <c r="H841" s="12"/>
      <c r="I841" s="15" t="s">
        <v>5</v>
      </c>
      <c r="J841" s="15">
        <v>415.88</v>
      </c>
      <c r="K841" s="16">
        <v>404.65</v>
      </c>
      <c r="L841" s="15"/>
      <c r="M841" s="17"/>
      <c r="N841" s="18"/>
      <c r="O841" s="18"/>
    </row>
    <row r="842" spans="1:15" ht="30" x14ac:dyDescent="0.25">
      <c r="A842" s="20" t="s">
        <v>1387</v>
      </c>
      <c r="B842" s="12" t="s">
        <v>1018</v>
      </c>
      <c r="C842" s="13" t="s">
        <v>1388</v>
      </c>
      <c r="D842" s="14" t="s">
        <v>3176</v>
      </c>
      <c r="E842" s="12" t="s">
        <v>1018</v>
      </c>
      <c r="F842" s="12"/>
      <c r="G842" s="12" t="s">
        <v>5</v>
      </c>
      <c r="H842" s="12"/>
      <c r="I842" s="15" t="s">
        <v>5</v>
      </c>
      <c r="J842" s="15">
        <v>284.01</v>
      </c>
      <c r="K842" s="16">
        <v>276.33999999999997</v>
      </c>
      <c r="L842" s="15"/>
      <c r="M842" s="17"/>
      <c r="N842" s="18"/>
      <c r="O842" s="18"/>
    </row>
    <row r="843" spans="1:15" ht="30" x14ac:dyDescent="0.25">
      <c r="A843" s="20" t="s">
        <v>1387</v>
      </c>
      <c r="B843" s="12" t="s">
        <v>3182</v>
      </c>
      <c r="C843" s="13" t="s">
        <v>1388</v>
      </c>
      <c r="D843" s="14" t="s">
        <v>3176</v>
      </c>
      <c r="E843" s="12" t="s">
        <v>1018</v>
      </c>
      <c r="F843" s="12"/>
      <c r="G843" s="12" t="s">
        <v>5</v>
      </c>
      <c r="H843" s="12"/>
      <c r="I843" s="15" t="s">
        <v>5</v>
      </c>
      <c r="J843" s="15">
        <v>329.52</v>
      </c>
      <c r="K843" s="16">
        <v>320.62</v>
      </c>
      <c r="L843" s="15"/>
      <c r="M843" s="17"/>
      <c r="N843" s="18"/>
      <c r="O843" s="18"/>
    </row>
    <row r="844" spans="1:15" ht="30" x14ac:dyDescent="0.25">
      <c r="A844" s="20" t="s">
        <v>1389</v>
      </c>
      <c r="B844" s="12" t="s">
        <v>1018</v>
      </c>
      <c r="C844" s="13" t="s">
        <v>1390</v>
      </c>
      <c r="D844" s="14" t="s">
        <v>3176</v>
      </c>
      <c r="E844" s="12" t="s">
        <v>1018</v>
      </c>
      <c r="F844" s="12"/>
      <c r="G844" s="12" t="s">
        <v>5</v>
      </c>
      <c r="H844" s="12"/>
      <c r="I844" s="15" t="s">
        <v>5</v>
      </c>
      <c r="J844" s="15">
        <v>359.54</v>
      </c>
      <c r="K844" s="16">
        <v>349.83</v>
      </c>
      <c r="L844" s="15"/>
      <c r="M844" s="17"/>
      <c r="N844" s="18"/>
      <c r="O844" s="18"/>
    </row>
    <row r="845" spans="1:15" ht="30" x14ac:dyDescent="0.25">
      <c r="A845" s="20" t="s">
        <v>1389</v>
      </c>
      <c r="B845" s="12" t="s">
        <v>3182</v>
      </c>
      <c r="C845" s="13" t="s">
        <v>1390</v>
      </c>
      <c r="D845" s="14" t="s">
        <v>3176</v>
      </c>
      <c r="E845" s="12" t="s">
        <v>1018</v>
      </c>
      <c r="F845" s="12"/>
      <c r="G845" s="12" t="s">
        <v>5</v>
      </c>
      <c r="H845" s="12"/>
      <c r="I845" s="15" t="s">
        <v>5</v>
      </c>
      <c r="J845" s="15">
        <v>417.14</v>
      </c>
      <c r="K845" s="16">
        <v>405.88</v>
      </c>
      <c r="L845" s="15"/>
      <c r="M845" s="17"/>
      <c r="N845" s="18"/>
      <c r="O845" s="18"/>
    </row>
    <row r="846" spans="1:15" ht="30" x14ac:dyDescent="0.25">
      <c r="A846" s="20" t="s">
        <v>1391</v>
      </c>
      <c r="B846" s="12" t="s">
        <v>3219</v>
      </c>
      <c r="C846" s="13" t="s">
        <v>3330</v>
      </c>
      <c r="D846" s="14" t="s">
        <v>3176</v>
      </c>
      <c r="E846" s="12" t="s">
        <v>1018</v>
      </c>
      <c r="F846" s="12"/>
      <c r="G846" s="12" t="s">
        <v>5</v>
      </c>
      <c r="H846" s="12"/>
      <c r="I846" s="15" t="s">
        <v>5</v>
      </c>
      <c r="J846" s="15">
        <v>627.13</v>
      </c>
      <c r="K846" s="16">
        <v>610.20000000000005</v>
      </c>
      <c r="L846" s="15"/>
      <c r="M846" s="17"/>
      <c r="N846" s="18"/>
      <c r="O846" s="18"/>
    </row>
    <row r="847" spans="1:15" ht="30" x14ac:dyDescent="0.25">
      <c r="A847" s="20" t="s">
        <v>1392</v>
      </c>
      <c r="B847" s="12" t="s">
        <v>3219</v>
      </c>
      <c r="C847" s="13" t="s">
        <v>3330</v>
      </c>
      <c r="D847" s="14" t="s">
        <v>3176</v>
      </c>
      <c r="E847" s="12" t="s">
        <v>1018</v>
      </c>
      <c r="F847" s="12"/>
      <c r="G847" s="12" t="s">
        <v>5</v>
      </c>
      <c r="H847" s="12"/>
      <c r="I847" s="15" t="s">
        <v>5</v>
      </c>
      <c r="J847" s="15">
        <v>850.6</v>
      </c>
      <c r="K847" s="16">
        <v>827.63</v>
      </c>
      <c r="L847" s="15"/>
      <c r="M847" s="17"/>
      <c r="N847" s="18"/>
      <c r="O847" s="18"/>
    </row>
    <row r="848" spans="1:15" ht="30" x14ac:dyDescent="0.25">
      <c r="A848" s="20" t="s">
        <v>1393</v>
      </c>
      <c r="B848" s="12" t="s">
        <v>3219</v>
      </c>
      <c r="C848" s="13" t="s">
        <v>3331</v>
      </c>
      <c r="D848" s="14" t="s">
        <v>3176</v>
      </c>
      <c r="E848" s="12" t="s">
        <v>1018</v>
      </c>
      <c r="F848" s="12"/>
      <c r="G848" s="12" t="s">
        <v>5</v>
      </c>
      <c r="H848" s="12"/>
      <c r="I848" s="15" t="s">
        <v>5</v>
      </c>
      <c r="J848" s="15">
        <v>753.87</v>
      </c>
      <c r="K848" s="16">
        <v>733.52</v>
      </c>
      <c r="L848" s="15"/>
      <c r="M848" s="17"/>
      <c r="N848" s="18"/>
      <c r="O848" s="18"/>
    </row>
    <row r="849" spans="1:15" ht="30" x14ac:dyDescent="0.25">
      <c r="A849" s="20" t="s">
        <v>1394</v>
      </c>
      <c r="B849" s="12" t="s">
        <v>3219</v>
      </c>
      <c r="C849" s="13" t="s">
        <v>1395</v>
      </c>
      <c r="D849" s="14" t="s">
        <v>3176</v>
      </c>
      <c r="E849" s="12" t="s">
        <v>1018</v>
      </c>
      <c r="F849" s="12"/>
      <c r="G849" s="12" t="s">
        <v>5</v>
      </c>
      <c r="H849" s="12"/>
      <c r="I849" s="15" t="s">
        <v>5</v>
      </c>
      <c r="J849" s="15">
        <v>954.01</v>
      </c>
      <c r="K849" s="16">
        <v>928.25</v>
      </c>
      <c r="L849" s="15"/>
      <c r="M849" s="17"/>
      <c r="N849" s="18"/>
      <c r="O849" s="18"/>
    </row>
    <row r="850" spans="1:15" ht="30" x14ac:dyDescent="0.25">
      <c r="A850" s="20" t="s">
        <v>1396</v>
      </c>
      <c r="B850" s="12" t="s">
        <v>3219</v>
      </c>
      <c r="C850" s="13" t="s">
        <v>3332</v>
      </c>
      <c r="D850" s="14" t="s">
        <v>3176</v>
      </c>
      <c r="E850" s="12" t="s">
        <v>1018</v>
      </c>
      <c r="F850" s="12"/>
      <c r="G850" s="12" t="s">
        <v>5</v>
      </c>
      <c r="H850" s="12"/>
      <c r="I850" s="15" t="s">
        <v>5</v>
      </c>
      <c r="J850" s="15">
        <v>667.14</v>
      </c>
      <c r="K850" s="16">
        <v>649.13</v>
      </c>
      <c r="L850" s="15"/>
      <c r="M850" s="17"/>
      <c r="N850" s="18"/>
      <c r="O850" s="18"/>
    </row>
    <row r="851" spans="1:15" ht="30" x14ac:dyDescent="0.25">
      <c r="A851" s="20" t="s">
        <v>1397</v>
      </c>
      <c r="B851" s="12" t="s">
        <v>3219</v>
      </c>
      <c r="C851" s="13" t="s">
        <v>1398</v>
      </c>
      <c r="D851" s="14" t="s">
        <v>3176</v>
      </c>
      <c r="E851" s="12" t="s">
        <v>1018</v>
      </c>
      <c r="F851" s="12"/>
      <c r="G851" s="12" t="s">
        <v>5</v>
      </c>
      <c r="H851" s="12"/>
      <c r="I851" s="15" t="s">
        <v>5</v>
      </c>
      <c r="J851" s="15">
        <v>266.87</v>
      </c>
      <c r="K851" s="16">
        <v>259.66000000000003</v>
      </c>
      <c r="L851" s="15"/>
      <c r="M851" s="17"/>
      <c r="N851" s="18"/>
      <c r="O851" s="18"/>
    </row>
    <row r="852" spans="1:15" ht="30" x14ac:dyDescent="0.25">
      <c r="A852" s="20" t="s">
        <v>1399</v>
      </c>
      <c r="B852" s="12" t="s">
        <v>3219</v>
      </c>
      <c r="C852" s="13" t="s">
        <v>1400</v>
      </c>
      <c r="D852" s="14" t="s">
        <v>3176</v>
      </c>
      <c r="E852" s="12" t="s">
        <v>1018</v>
      </c>
      <c r="F852" s="12"/>
      <c r="G852" s="12" t="s">
        <v>5</v>
      </c>
      <c r="H852" s="12"/>
      <c r="I852" s="15" t="s">
        <v>5</v>
      </c>
      <c r="J852" s="15">
        <v>169.69</v>
      </c>
      <c r="K852" s="16">
        <v>165.11</v>
      </c>
      <c r="L852" s="15"/>
      <c r="M852" s="17"/>
      <c r="N852" s="18"/>
      <c r="O852" s="18"/>
    </row>
    <row r="853" spans="1:15" ht="30" x14ac:dyDescent="0.25">
      <c r="A853" s="20" t="s">
        <v>1401</v>
      </c>
      <c r="B853" s="12" t="s">
        <v>3219</v>
      </c>
      <c r="C853" s="13" t="s">
        <v>3333</v>
      </c>
      <c r="D853" s="14" t="s">
        <v>3176</v>
      </c>
      <c r="E853" s="12" t="s">
        <v>1018</v>
      </c>
      <c r="F853" s="12"/>
      <c r="G853" s="12" t="s">
        <v>5</v>
      </c>
      <c r="H853" s="12"/>
      <c r="I853" s="15" t="s">
        <v>5</v>
      </c>
      <c r="J853" s="15">
        <v>143.93</v>
      </c>
      <c r="K853" s="16">
        <v>140.04</v>
      </c>
      <c r="L853" s="15"/>
      <c r="M853" s="17"/>
      <c r="N853" s="18"/>
      <c r="O853" s="18"/>
    </row>
    <row r="854" spans="1:15" ht="30" x14ac:dyDescent="0.25">
      <c r="A854" s="20" t="s">
        <v>1402</v>
      </c>
      <c r="C854" s="13" t="s">
        <v>1403</v>
      </c>
      <c r="D854" s="14" t="s">
        <v>3176</v>
      </c>
      <c r="E854" s="12" t="s">
        <v>5</v>
      </c>
      <c r="F854" s="12" t="s">
        <v>5</v>
      </c>
      <c r="G854" s="12" t="s">
        <v>5</v>
      </c>
      <c r="H854" s="12"/>
      <c r="I854" s="15" t="s">
        <v>4</v>
      </c>
      <c r="J854" s="15"/>
      <c r="K854" s="16"/>
      <c r="L854" s="15"/>
      <c r="M854" s="17"/>
      <c r="N854" s="18"/>
      <c r="O854" s="18"/>
    </row>
    <row r="855" spans="1:15" ht="30" x14ac:dyDescent="0.25">
      <c r="A855" s="20" t="s">
        <v>1404</v>
      </c>
      <c r="C855" s="13" t="s">
        <v>1405</v>
      </c>
      <c r="D855" s="14" t="s">
        <v>3176</v>
      </c>
      <c r="E855" s="12" t="s">
        <v>5</v>
      </c>
      <c r="F855" s="12" t="s">
        <v>5</v>
      </c>
      <c r="G855" s="12" t="s">
        <v>5</v>
      </c>
      <c r="H855" s="12"/>
      <c r="I855" s="15" t="s">
        <v>4</v>
      </c>
      <c r="J855" s="15"/>
      <c r="K855" s="16"/>
      <c r="L855" s="15"/>
      <c r="M855" s="17"/>
      <c r="N855" s="18"/>
      <c r="O855" s="18"/>
    </row>
    <row r="856" spans="1:15" ht="30" x14ac:dyDescent="0.25">
      <c r="A856" s="20" t="s">
        <v>1406</v>
      </c>
      <c r="C856" s="13" t="s">
        <v>1407</v>
      </c>
      <c r="D856" s="14" t="s">
        <v>3176</v>
      </c>
      <c r="E856" s="12" t="s">
        <v>5</v>
      </c>
      <c r="F856" s="12" t="s">
        <v>5</v>
      </c>
      <c r="G856" s="12" t="s">
        <v>5</v>
      </c>
      <c r="H856" s="12"/>
      <c r="I856" s="15" t="s">
        <v>4</v>
      </c>
      <c r="J856" s="15"/>
      <c r="K856" s="16"/>
      <c r="L856" s="15"/>
      <c r="M856" s="17"/>
      <c r="N856" s="18"/>
      <c r="O856" s="18"/>
    </row>
    <row r="857" spans="1:15" x14ac:dyDescent="0.25">
      <c r="A857" s="20" t="s">
        <v>1408</v>
      </c>
      <c r="B857" s="12" t="s">
        <v>3219</v>
      </c>
      <c r="C857" s="13" t="s">
        <v>1409</v>
      </c>
      <c r="D857" s="14" t="s">
        <v>3176</v>
      </c>
      <c r="E857" s="12" t="s">
        <v>629</v>
      </c>
      <c r="F857" s="12"/>
      <c r="G857" s="12" t="s">
        <v>5</v>
      </c>
      <c r="H857" s="12"/>
      <c r="I857" s="15" t="s">
        <v>5</v>
      </c>
      <c r="J857" s="15">
        <v>491.24</v>
      </c>
      <c r="K857" s="16">
        <v>477.98</v>
      </c>
      <c r="L857" s="15">
        <v>49.12</v>
      </c>
      <c r="M857" s="17">
        <v>47.8</v>
      </c>
      <c r="N857" s="18"/>
      <c r="O857" s="18"/>
    </row>
    <row r="858" spans="1:15" ht="30" x14ac:dyDescent="0.25">
      <c r="A858" s="20" t="s">
        <v>1410</v>
      </c>
      <c r="B858" s="12" t="s">
        <v>3219</v>
      </c>
      <c r="C858" s="13" t="s">
        <v>1411</v>
      </c>
      <c r="D858" s="14" t="s">
        <v>3176</v>
      </c>
      <c r="E858" s="12" t="s">
        <v>629</v>
      </c>
      <c r="F858" s="12"/>
      <c r="G858" s="12" t="s">
        <v>5</v>
      </c>
      <c r="H858" s="12"/>
      <c r="I858" s="15" t="s">
        <v>5</v>
      </c>
      <c r="J858" s="15">
        <v>692.33</v>
      </c>
      <c r="K858" s="16">
        <v>673.64</v>
      </c>
      <c r="L858" s="15">
        <v>69.23</v>
      </c>
      <c r="M858" s="17">
        <v>67.36</v>
      </c>
      <c r="N858" s="18"/>
      <c r="O858" s="18"/>
    </row>
    <row r="859" spans="1:15" x14ac:dyDescent="0.25">
      <c r="A859" s="20" t="s">
        <v>1412</v>
      </c>
      <c r="B859" s="12" t="s">
        <v>3219</v>
      </c>
      <c r="C859" s="13" t="s">
        <v>1413</v>
      </c>
      <c r="D859" s="14" t="s">
        <v>3176</v>
      </c>
      <c r="E859" s="12" t="s">
        <v>629</v>
      </c>
      <c r="F859" s="12"/>
      <c r="G859" s="12" t="s">
        <v>5</v>
      </c>
      <c r="H859" s="12"/>
      <c r="I859" s="15" t="s">
        <v>5</v>
      </c>
      <c r="J859" s="15">
        <v>755.99</v>
      </c>
      <c r="K859" s="16">
        <v>735.58</v>
      </c>
      <c r="L859" s="15">
        <v>75.599999999999994</v>
      </c>
      <c r="M859" s="17">
        <v>73.56</v>
      </c>
      <c r="N859" s="18"/>
      <c r="O859" s="18"/>
    </row>
    <row r="860" spans="1:15" ht="30" x14ac:dyDescent="0.25">
      <c r="A860" s="20" t="s">
        <v>1414</v>
      </c>
      <c r="B860" s="12" t="s">
        <v>3219</v>
      </c>
      <c r="C860" s="13" t="s">
        <v>1415</v>
      </c>
      <c r="D860" s="14" t="s">
        <v>3176</v>
      </c>
      <c r="E860" s="12" t="s">
        <v>629</v>
      </c>
      <c r="F860" s="12"/>
      <c r="G860" s="12" t="s">
        <v>5</v>
      </c>
      <c r="H860" s="12"/>
      <c r="I860" s="15" t="s">
        <v>5</v>
      </c>
      <c r="J860" s="15">
        <v>892.29</v>
      </c>
      <c r="K860" s="16">
        <v>868.2</v>
      </c>
      <c r="L860" s="15">
        <v>89.23</v>
      </c>
      <c r="M860" s="17">
        <v>86.82</v>
      </c>
      <c r="N860" s="18"/>
      <c r="O860" s="18"/>
    </row>
    <row r="861" spans="1:15" x14ac:dyDescent="0.25">
      <c r="A861" s="20" t="s">
        <v>1416</v>
      </c>
      <c r="B861" s="12" t="s">
        <v>3219</v>
      </c>
      <c r="C861" s="13" t="s">
        <v>1417</v>
      </c>
      <c r="D861" s="14" t="s">
        <v>3176</v>
      </c>
      <c r="E861" s="12" t="s">
        <v>1018</v>
      </c>
      <c r="F861" s="12"/>
      <c r="G861" s="12" t="s">
        <v>5</v>
      </c>
      <c r="H861" s="12"/>
      <c r="I861" s="15" t="s">
        <v>5</v>
      </c>
      <c r="J861" s="15">
        <v>1824.73</v>
      </c>
      <c r="K861" s="16">
        <v>1775.46</v>
      </c>
      <c r="L861" s="15"/>
      <c r="M861" s="17"/>
      <c r="N861" s="18"/>
      <c r="O861" s="18"/>
    </row>
    <row r="862" spans="1:15" x14ac:dyDescent="0.25">
      <c r="A862" s="20" t="s">
        <v>1418</v>
      </c>
      <c r="B862" s="12" t="s">
        <v>3219</v>
      </c>
      <c r="C862" s="13" t="s">
        <v>1419</v>
      </c>
      <c r="D862" s="14" t="s">
        <v>3176</v>
      </c>
      <c r="E862" s="12" t="s">
        <v>629</v>
      </c>
      <c r="F862" s="12"/>
      <c r="G862" s="12" t="s">
        <v>5</v>
      </c>
      <c r="H862" s="12"/>
      <c r="I862" s="15" t="s">
        <v>5</v>
      </c>
      <c r="J862" s="15">
        <v>1003.58</v>
      </c>
      <c r="K862" s="16">
        <v>976.48</v>
      </c>
      <c r="L862" s="15">
        <v>100.36</v>
      </c>
      <c r="M862" s="17">
        <v>97.65</v>
      </c>
      <c r="N862" s="18"/>
      <c r="O862" s="18"/>
    </row>
    <row r="863" spans="1:15" x14ac:dyDescent="0.25">
      <c r="A863" s="20" t="s">
        <v>1420</v>
      </c>
      <c r="B863" s="12" t="s">
        <v>3219</v>
      </c>
      <c r="C863" s="13" t="s">
        <v>1421</v>
      </c>
      <c r="D863" s="14" t="s">
        <v>3176</v>
      </c>
      <c r="E863" s="12" t="s">
        <v>629</v>
      </c>
      <c r="F863" s="12"/>
      <c r="G863" s="12" t="s">
        <v>5</v>
      </c>
      <c r="H863" s="12"/>
      <c r="I863" s="15" t="s">
        <v>5</v>
      </c>
      <c r="J863" s="15">
        <v>1389.3</v>
      </c>
      <c r="K863" s="16">
        <v>1351.79</v>
      </c>
      <c r="L863" s="15">
        <v>138.93</v>
      </c>
      <c r="M863" s="17">
        <v>135.18</v>
      </c>
      <c r="N863" s="18"/>
      <c r="O863" s="18"/>
    </row>
    <row r="864" spans="1:15" x14ac:dyDescent="0.25">
      <c r="A864" s="20" t="s">
        <v>1422</v>
      </c>
      <c r="B864" s="12" t="s">
        <v>3219</v>
      </c>
      <c r="C864" s="13" t="s">
        <v>1423</v>
      </c>
      <c r="D864" s="14" t="s">
        <v>3176</v>
      </c>
      <c r="E864" s="12" t="s">
        <v>1018</v>
      </c>
      <c r="F864" s="12" t="s">
        <v>5</v>
      </c>
      <c r="G864" s="12" t="s">
        <v>4</v>
      </c>
      <c r="H864" s="12"/>
      <c r="I864" s="15" t="s">
        <v>5</v>
      </c>
      <c r="J864" s="15"/>
      <c r="K864" s="16"/>
      <c r="L864" s="15"/>
      <c r="M864" s="17"/>
      <c r="N864" s="18"/>
      <c r="O864" s="18"/>
    </row>
    <row r="865" spans="1:15" ht="30" x14ac:dyDescent="0.25">
      <c r="A865" s="20" t="s">
        <v>1424</v>
      </c>
      <c r="B865" s="12" t="s">
        <v>3219</v>
      </c>
      <c r="C865" s="13" t="s">
        <v>3334</v>
      </c>
      <c r="D865" s="14" t="s">
        <v>3176</v>
      </c>
      <c r="E865" s="12" t="s">
        <v>1018</v>
      </c>
      <c r="F865" s="12"/>
      <c r="G865" s="12" t="s">
        <v>5</v>
      </c>
      <c r="H865" s="12"/>
      <c r="I865" s="15" t="s">
        <v>5</v>
      </c>
      <c r="J865" s="15">
        <v>4204.53</v>
      </c>
      <c r="K865" s="16">
        <v>4091.01</v>
      </c>
      <c r="L865" s="15"/>
      <c r="M865" s="17"/>
      <c r="N865" s="18"/>
      <c r="O865" s="18"/>
    </row>
    <row r="866" spans="1:15" ht="30" x14ac:dyDescent="0.25">
      <c r="A866" s="20" t="s">
        <v>1425</v>
      </c>
      <c r="B866" s="12" t="s">
        <v>3219</v>
      </c>
      <c r="C866" s="13" t="s">
        <v>3309</v>
      </c>
      <c r="D866" s="14" t="s">
        <v>3176</v>
      </c>
      <c r="E866" s="12" t="s">
        <v>1018</v>
      </c>
      <c r="F866" s="12"/>
      <c r="G866" s="12" t="s">
        <v>5</v>
      </c>
      <c r="H866" s="12"/>
      <c r="I866" s="15" t="s">
        <v>5</v>
      </c>
      <c r="J866" s="15">
        <v>5056.17</v>
      </c>
      <c r="K866" s="16">
        <v>4919.6499999999996</v>
      </c>
      <c r="L866" s="15"/>
      <c r="M866" s="17"/>
      <c r="N866" s="18"/>
      <c r="O866" s="18"/>
    </row>
    <row r="867" spans="1:15" ht="30" x14ac:dyDescent="0.25">
      <c r="A867" s="20" t="s">
        <v>1426</v>
      </c>
      <c r="B867" s="12" t="s">
        <v>3219</v>
      </c>
      <c r="C867" s="13" t="s">
        <v>1427</v>
      </c>
      <c r="D867" s="14" t="s">
        <v>3176</v>
      </c>
      <c r="E867" s="12" t="s">
        <v>1018</v>
      </c>
      <c r="F867" s="12"/>
      <c r="G867" s="12" t="s">
        <v>5</v>
      </c>
      <c r="H867" s="12"/>
      <c r="I867" s="15" t="s">
        <v>5</v>
      </c>
      <c r="J867" s="15">
        <v>3207</v>
      </c>
      <c r="K867" s="16">
        <v>3120.41</v>
      </c>
      <c r="L867" s="15"/>
      <c r="M867" s="17"/>
      <c r="N867" s="18"/>
      <c r="O867" s="18"/>
    </row>
    <row r="868" spans="1:15" x14ac:dyDescent="0.25">
      <c r="A868" s="20" t="s">
        <v>1428</v>
      </c>
      <c r="B868" s="12" t="s">
        <v>3219</v>
      </c>
      <c r="C868" s="13" t="s">
        <v>1429</v>
      </c>
      <c r="D868" s="14" t="s">
        <v>3176</v>
      </c>
      <c r="E868" s="12" t="s">
        <v>1018</v>
      </c>
      <c r="F868" s="12" t="s">
        <v>5</v>
      </c>
      <c r="G868" s="12" t="s">
        <v>4</v>
      </c>
      <c r="H868" s="12"/>
      <c r="I868" s="15" t="s">
        <v>5</v>
      </c>
      <c r="J868" s="15"/>
      <c r="K868" s="16"/>
      <c r="L868" s="15"/>
      <c r="M868" s="17"/>
      <c r="N868" s="18"/>
      <c r="O868" s="18"/>
    </row>
    <row r="869" spans="1:15" ht="30" x14ac:dyDescent="0.25">
      <c r="A869" s="20" t="s">
        <v>1430</v>
      </c>
      <c r="B869" s="12" t="s">
        <v>3219</v>
      </c>
      <c r="C869" s="13" t="s">
        <v>3536</v>
      </c>
      <c r="D869" s="14" t="s">
        <v>3176</v>
      </c>
      <c r="E869" s="12" t="s">
        <v>1018</v>
      </c>
      <c r="F869" s="12" t="s">
        <v>5</v>
      </c>
      <c r="G869" s="12" t="s">
        <v>5</v>
      </c>
      <c r="H869" s="12"/>
      <c r="I869" s="15" t="s">
        <v>5</v>
      </c>
      <c r="J869" s="15"/>
      <c r="K869" s="16"/>
      <c r="L869" s="15"/>
      <c r="M869" s="17"/>
      <c r="N869" s="18"/>
      <c r="O869" s="18"/>
    </row>
    <row r="870" spans="1:15" ht="45" x14ac:dyDescent="0.25">
      <c r="A870" s="20" t="s">
        <v>1431</v>
      </c>
      <c r="B870" s="12" t="s">
        <v>1018</v>
      </c>
      <c r="C870" s="13" t="s">
        <v>3448</v>
      </c>
      <c r="D870" s="14" t="s">
        <v>3176</v>
      </c>
      <c r="E870" s="12" t="s">
        <v>1018</v>
      </c>
      <c r="F870" s="12"/>
      <c r="G870" s="12" t="s">
        <v>5</v>
      </c>
      <c r="H870" s="12"/>
      <c r="I870" s="15" t="s">
        <v>5</v>
      </c>
      <c r="J870" s="15">
        <v>154.57</v>
      </c>
      <c r="K870" s="16">
        <v>150.4</v>
      </c>
      <c r="L870" s="15"/>
      <c r="M870" s="17"/>
      <c r="N870" s="18"/>
      <c r="O870" s="18"/>
    </row>
    <row r="871" spans="1:15" ht="45" x14ac:dyDescent="0.25">
      <c r="A871" s="20" t="s">
        <v>1431</v>
      </c>
      <c r="B871" s="12" t="s">
        <v>3182</v>
      </c>
      <c r="C871" s="13" t="s">
        <v>3448</v>
      </c>
      <c r="D871" s="14" t="s">
        <v>3176</v>
      </c>
      <c r="E871" s="12" t="s">
        <v>1018</v>
      </c>
      <c r="F871" s="12"/>
      <c r="G871" s="12" t="s">
        <v>5</v>
      </c>
      <c r="H871" s="12"/>
      <c r="I871" s="15" t="s">
        <v>5</v>
      </c>
      <c r="J871" s="15">
        <v>179.34</v>
      </c>
      <c r="K871" s="16">
        <v>174.5</v>
      </c>
      <c r="L871" s="15"/>
      <c r="M871" s="17"/>
      <c r="N871" s="18"/>
      <c r="O871" s="18"/>
    </row>
    <row r="872" spans="1:15" ht="30" x14ac:dyDescent="0.25">
      <c r="A872" s="20" t="s">
        <v>1432</v>
      </c>
      <c r="B872" s="12" t="s">
        <v>1018</v>
      </c>
      <c r="C872" s="13" t="s">
        <v>1433</v>
      </c>
      <c r="D872" s="14" t="s">
        <v>3176</v>
      </c>
      <c r="E872" s="12" t="s">
        <v>1018</v>
      </c>
      <c r="F872" s="12"/>
      <c r="G872" s="12" t="s">
        <v>5</v>
      </c>
      <c r="H872" s="12"/>
      <c r="I872" s="15" t="s">
        <v>5</v>
      </c>
      <c r="J872" s="15">
        <v>43.48</v>
      </c>
      <c r="K872" s="16">
        <v>42.31</v>
      </c>
      <c r="L872" s="15"/>
      <c r="M872" s="17"/>
      <c r="N872" s="18"/>
      <c r="O872" s="18"/>
    </row>
    <row r="873" spans="1:15" ht="30" x14ac:dyDescent="0.25">
      <c r="A873" s="20" t="s">
        <v>1432</v>
      </c>
      <c r="B873" s="12" t="s">
        <v>3182</v>
      </c>
      <c r="C873" s="13" t="s">
        <v>1433</v>
      </c>
      <c r="D873" s="14" t="s">
        <v>3176</v>
      </c>
      <c r="E873" s="12" t="s">
        <v>1018</v>
      </c>
      <c r="F873" s="12"/>
      <c r="G873" s="12" t="s">
        <v>5</v>
      </c>
      <c r="H873" s="12"/>
      <c r="I873" s="15" t="s">
        <v>5</v>
      </c>
      <c r="J873" s="15">
        <v>50.45</v>
      </c>
      <c r="K873" s="16">
        <v>49.09</v>
      </c>
      <c r="L873" s="15"/>
      <c r="M873" s="17"/>
      <c r="N873" s="18"/>
      <c r="O873" s="18"/>
    </row>
    <row r="874" spans="1:15" ht="30" x14ac:dyDescent="0.25">
      <c r="A874" s="20" t="s">
        <v>1434</v>
      </c>
      <c r="B874" s="12" t="s">
        <v>1018</v>
      </c>
      <c r="C874" s="13" t="s">
        <v>1435</v>
      </c>
      <c r="D874" s="14" t="s">
        <v>3176</v>
      </c>
      <c r="E874" s="12" t="s">
        <v>1018</v>
      </c>
      <c r="F874" s="12"/>
      <c r="G874" s="12" t="s">
        <v>5</v>
      </c>
      <c r="H874" s="12"/>
      <c r="I874" s="15" t="s">
        <v>5</v>
      </c>
      <c r="J874" s="15">
        <v>24.28</v>
      </c>
      <c r="K874" s="16">
        <v>23.62</v>
      </c>
      <c r="L874" s="15"/>
      <c r="M874" s="17"/>
      <c r="N874" s="18"/>
      <c r="O874" s="18"/>
    </row>
    <row r="875" spans="1:15" ht="30" x14ac:dyDescent="0.25">
      <c r="A875" s="20" t="s">
        <v>1434</v>
      </c>
      <c r="B875" s="12" t="s">
        <v>3182</v>
      </c>
      <c r="C875" s="13" t="s">
        <v>1435</v>
      </c>
      <c r="D875" s="14" t="s">
        <v>3176</v>
      </c>
      <c r="E875" s="12" t="s">
        <v>1018</v>
      </c>
      <c r="F875" s="12"/>
      <c r="G875" s="12" t="s">
        <v>5</v>
      </c>
      <c r="H875" s="12"/>
      <c r="I875" s="15" t="s">
        <v>5</v>
      </c>
      <c r="J875" s="15">
        <v>28.17</v>
      </c>
      <c r="K875" s="16">
        <v>27.41</v>
      </c>
      <c r="L875" s="15"/>
      <c r="M875" s="17"/>
      <c r="N875" s="18"/>
      <c r="O875" s="18"/>
    </row>
    <row r="876" spans="1:15" x14ac:dyDescent="0.25">
      <c r="A876" s="20" t="s">
        <v>1436</v>
      </c>
      <c r="B876" s="12" t="s">
        <v>1018</v>
      </c>
      <c r="C876" s="13" t="s">
        <v>3292</v>
      </c>
      <c r="D876" s="14" t="s">
        <v>3176</v>
      </c>
      <c r="E876" s="12" t="s">
        <v>1018</v>
      </c>
      <c r="F876" s="12"/>
      <c r="G876" s="12" t="s">
        <v>5</v>
      </c>
      <c r="H876" s="12"/>
      <c r="I876" s="15" t="s">
        <v>5</v>
      </c>
      <c r="J876" s="15">
        <v>13.91</v>
      </c>
      <c r="K876" s="16">
        <v>13.53</v>
      </c>
      <c r="L876" s="15"/>
      <c r="M876" s="17"/>
      <c r="N876" s="18"/>
      <c r="O876" s="18"/>
    </row>
    <row r="877" spans="1:15" x14ac:dyDescent="0.25">
      <c r="A877" s="20" t="s">
        <v>1436</v>
      </c>
      <c r="B877" s="12" t="s">
        <v>3182</v>
      </c>
      <c r="C877" s="13" t="s">
        <v>3292</v>
      </c>
      <c r="D877" s="14" t="s">
        <v>3176</v>
      </c>
      <c r="E877" s="12" t="s">
        <v>1018</v>
      </c>
      <c r="F877" s="12"/>
      <c r="G877" s="12" t="s">
        <v>5</v>
      </c>
      <c r="H877" s="12"/>
      <c r="I877" s="15" t="s">
        <v>5</v>
      </c>
      <c r="J877" s="15">
        <v>16.14</v>
      </c>
      <c r="K877" s="16">
        <v>15.7</v>
      </c>
      <c r="L877" s="15"/>
      <c r="M877" s="17"/>
      <c r="N877" s="18"/>
      <c r="O877" s="18"/>
    </row>
    <row r="878" spans="1:15" ht="45" x14ac:dyDescent="0.25">
      <c r="A878" s="20" t="s">
        <v>1437</v>
      </c>
      <c r="B878" s="12" t="s">
        <v>3219</v>
      </c>
      <c r="C878" s="13" t="s">
        <v>3606</v>
      </c>
      <c r="D878" s="14" t="s">
        <v>3176</v>
      </c>
      <c r="E878" s="12" t="s">
        <v>1018</v>
      </c>
      <c r="F878" s="12"/>
      <c r="G878" s="12" t="s">
        <v>5</v>
      </c>
      <c r="H878" s="12" t="s">
        <v>3603</v>
      </c>
      <c r="I878" s="15" t="s">
        <v>5</v>
      </c>
      <c r="J878" s="15">
        <v>45.85</v>
      </c>
      <c r="K878" s="16">
        <v>44.61</v>
      </c>
      <c r="L878" s="15"/>
      <c r="M878" s="17"/>
      <c r="N878" s="18"/>
      <c r="O878" s="18"/>
    </row>
    <row r="879" spans="1:15" ht="30" x14ac:dyDescent="0.25">
      <c r="A879" s="20" t="s">
        <v>1438</v>
      </c>
      <c r="B879" s="12" t="s">
        <v>1018</v>
      </c>
      <c r="C879" s="13" t="s">
        <v>3283</v>
      </c>
      <c r="D879" s="14" t="s">
        <v>3176</v>
      </c>
      <c r="E879" s="12" t="s">
        <v>1018</v>
      </c>
      <c r="F879" s="12"/>
      <c r="G879" s="12" t="s">
        <v>5</v>
      </c>
      <c r="H879" s="12"/>
      <c r="I879" s="15" t="s">
        <v>5</v>
      </c>
      <c r="J879" s="15">
        <v>40.97</v>
      </c>
      <c r="K879" s="16">
        <v>39.86</v>
      </c>
      <c r="L879" s="15"/>
      <c r="M879" s="17"/>
      <c r="N879" s="18"/>
      <c r="O879" s="18"/>
    </row>
    <row r="880" spans="1:15" ht="30" x14ac:dyDescent="0.25">
      <c r="A880" s="20" t="s">
        <v>1438</v>
      </c>
      <c r="B880" s="12" t="s">
        <v>3182</v>
      </c>
      <c r="C880" s="13" t="s">
        <v>3283</v>
      </c>
      <c r="D880" s="14" t="s">
        <v>3176</v>
      </c>
      <c r="E880" s="12" t="s">
        <v>1018</v>
      </c>
      <c r="F880" s="12"/>
      <c r="G880" s="12" t="s">
        <v>5</v>
      </c>
      <c r="H880" s="12"/>
      <c r="I880" s="15" t="s">
        <v>5</v>
      </c>
      <c r="J880" s="15">
        <v>47.54</v>
      </c>
      <c r="K880" s="16">
        <v>46.26</v>
      </c>
      <c r="L880" s="15"/>
      <c r="M880" s="17"/>
      <c r="N880" s="18"/>
      <c r="O880" s="18"/>
    </row>
    <row r="881" spans="1:15" ht="30" x14ac:dyDescent="0.25">
      <c r="A881" s="20" t="s">
        <v>1439</v>
      </c>
      <c r="B881" s="12" t="s">
        <v>1018</v>
      </c>
      <c r="C881" s="13" t="s">
        <v>1440</v>
      </c>
      <c r="D881" s="14" t="s">
        <v>3176</v>
      </c>
      <c r="E881" s="12" t="s">
        <v>1018</v>
      </c>
      <c r="F881" s="12"/>
      <c r="G881" s="12" t="s">
        <v>5</v>
      </c>
      <c r="H881" s="12"/>
      <c r="I881" s="15" t="s">
        <v>5</v>
      </c>
      <c r="J881" s="15">
        <v>20.64</v>
      </c>
      <c r="K881" s="16">
        <v>20.079999999999998</v>
      </c>
      <c r="L881" s="15"/>
      <c r="M881" s="17"/>
      <c r="N881" s="18"/>
      <c r="O881" s="18"/>
    </row>
    <row r="882" spans="1:15" ht="30" x14ac:dyDescent="0.25">
      <c r="A882" s="20" t="s">
        <v>1439</v>
      </c>
      <c r="B882" s="12" t="s">
        <v>3182</v>
      </c>
      <c r="C882" s="13" t="s">
        <v>1440</v>
      </c>
      <c r="D882" s="14" t="s">
        <v>3176</v>
      </c>
      <c r="E882" s="12" t="s">
        <v>1018</v>
      </c>
      <c r="F882" s="12"/>
      <c r="G882" s="12" t="s">
        <v>5</v>
      </c>
      <c r="H882" s="12"/>
      <c r="I882" s="15" t="s">
        <v>5</v>
      </c>
      <c r="J882" s="15">
        <v>23.94</v>
      </c>
      <c r="K882" s="16">
        <v>23.29</v>
      </c>
      <c r="L882" s="15"/>
      <c r="M882" s="17"/>
      <c r="N882" s="18"/>
      <c r="O882" s="18"/>
    </row>
    <row r="883" spans="1:15" ht="30" x14ac:dyDescent="0.25">
      <c r="A883" s="20" t="s">
        <v>1441</v>
      </c>
      <c r="B883" s="12" t="s">
        <v>1018</v>
      </c>
      <c r="C883" s="13" t="s">
        <v>1442</v>
      </c>
      <c r="D883" s="14" t="s">
        <v>3176</v>
      </c>
      <c r="E883" s="12" t="s">
        <v>1018</v>
      </c>
      <c r="F883" s="12"/>
      <c r="G883" s="12" t="s">
        <v>5</v>
      </c>
      <c r="H883" s="12"/>
      <c r="I883" s="15" t="s">
        <v>5</v>
      </c>
      <c r="J883" s="15">
        <v>45.83</v>
      </c>
      <c r="K883" s="16">
        <v>44.59</v>
      </c>
      <c r="L883" s="15"/>
      <c r="M883" s="17"/>
      <c r="N883" s="18"/>
      <c r="O883" s="18"/>
    </row>
    <row r="884" spans="1:15" ht="30" x14ac:dyDescent="0.25">
      <c r="A884" s="20" t="s">
        <v>1441</v>
      </c>
      <c r="B884" s="12" t="s">
        <v>3182</v>
      </c>
      <c r="C884" s="13" t="s">
        <v>1442</v>
      </c>
      <c r="D884" s="14" t="s">
        <v>3176</v>
      </c>
      <c r="E884" s="12" t="s">
        <v>1018</v>
      </c>
      <c r="F884" s="12"/>
      <c r="G884" s="12" t="s">
        <v>5</v>
      </c>
      <c r="H884" s="12"/>
      <c r="I884" s="15" t="s">
        <v>5</v>
      </c>
      <c r="J884" s="15">
        <v>53.18</v>
      </c>
      <c r="K884" s="16">
        <v>51.74</v>
      </c>
      <c r="L884" s="15"/>
      <c r="M884" s="17"/>
      <c r="N884" s="18"/>
      <c r="O884" s="18"/>
    </row>
    <row r="885" spans="1:15" ht="30" x14ac:dyDescent="0.25">
      <c r="A885" s="20" t="s">
        <v>1443</v>
      </c>
      <c r="B885" s="12" t="s">
        <v>1018</v>
      </c>
      <c r="C885" s="13" t="s">
        <v>1444</v>
      </c>
      <c r="D885" s="14" t="s">
        <v>3176</v>
      </c>
      <c r="E885" s="12" t="s">
        <v>1018</v>
      </c>
      <c r="F885" s="12"/>
      <c r="G885" s="12" t="s">
        <v>5</v>
      </c>
      <c r="H885" s="12"/>
      <c r="I885" s="15" t="s">
        <v>5</v>
      </c>
      <c r="J885" s="15">
        <v>63.53</v>
      </c>
      <c r="K885" s="16">
        <v>61.81</v>
      </c>
      <c r="L885" s="15"/>
      <c r="M885" s="17"/>
      <c r="N885" s="18"/>
      <c r="O885" s="18"/>
    </row>
    <row r="886" spans="1:15" ht="30" x14ac:dyDescent="0.25">
      <c r="A886" s="20" t="s">
        <v>1443</v>
      </c>
      <c r="B886" s="12" t="s">
        <v>3182</v>
      </c>
      <c r="C886" s="13" t="s">
        <v>1444</v>
      </c>
      <c r="D886" s="14" t="s">
        <v>3176</v>
      </c>
      <c r="E886" s="12" t="s">
        <v>1018</v>
      </c>
      <c r="F886" s="12"/>
      <c r="G886" s="12" t="s">
        <v>5</v>
      </c>
      <c r="H886" s="12"/>
      <c r="I886" s="15" t="s">
        <v>5</v>
      </c>
      <c r="J886" s="15">
        <v>73.7</v>
      </c>
      <c r="K886" s="16">
        <v>71.709999999999994</v>
      </c>
      <c r="L886" s="15"/>
      <c r="M886" s="17"/>
      <c r="N886" s="18"/>
      <c r="O886" s="18"/>
    </row>
    <row r="887" spans="1:15" ht="30" x14ac:dyDescent="0.25">
      <c r="A887" s="20" t="s">
        <v>1445</v>
      </c>
      <c r="B887" s="12" t="s">
        <v>1018</v>
      </c>
      <c r="C887" s="13" t="s">
        <v>1446</v>
      </c>
      <c r="D887" s="14" t="s">
        <v>3176</v>
      </c>
      <c r="E887" s="12" t="s">
        <v>1018</v>
      </c>
      <c r="F887" s="12"/>
      <c r="G887" s="12" t="s">
        <v>5</v>
      </c>
      <c r="H887" s="12"/>
      <c r="I887" s="15" t="s">
        <v>5</v>
      </c>
      <c r="J887" s="15">
        <v>45.02</v>
      </c>
      <c r="K887" s="16">
        <v>43.8</v>
      </c>
      <c r="L887" s="15"/>
      <c r="M887" s="17"/>
      <c r="N887" s="18"/>
      <c r="O887" s="18"/>
    </row>
    <row r="888" spans="1:15" ht="30" x14ac:dyDescent="0.25">
      <c r="A888" s="20" t="s">
        <v>1445</v>
      </c>
      <c r="B888" s="12" t="s">
        <v>3182</v>
      </c>
      <c r="C888" s="13" t="s">
        <v>1446</v>
      </c>
      <c r="D888" s="14" t="s">
        <v>3176</v>
      </c>
      <c r="E888" s="12" t="s">
        <v>1018</v>
      </c>
      <c r="F888" s="12"/>
      <c r="G888" s="12" t="s">
        <v>5</v>
      </c>
      <c r="H888" s="12"/>
      <c r="I888" s="15" t="s">
        <v>5</v>
      </c>
      <c r="J888" s="15">
        <v>52.24</v>
      </c>
      <c r="K888" s="16">
        <v>50.83</v>
      </c>
      <c r="L888" s="15"/>
      <c r="M888" s="17"/>
      <c r="N888" s="18"/>
      <c r="O888" s="18"/>
    </row>
    <row r="889" spans="1:15" ht="30" x14ac:dyDescent="0.25">
      <c r="A889" s="20" t="s">
        <v>1447</v>
      </c>
      <c r="B889" s="12" t="s">
        <v>1018</v>
      </c>
      <c r="C889" s="13" t="s">
        <v>3293</v>
      </c>
      <c r="D889" s="14" t="s">
        <v>3176</v>
      </c>
      <c r="E889" s="12" t="s">
        <v>1018</v>
      </c>
      <c r="F889" s="12"/>
      <c r="G889" s="12" t="s">
        <v>5</v>
      </c>
      <c r="H889" s="12"/>
      <c r="I889" s="15" t="s">
        <v>5</v>
      </c>
      <c r="J889" s="15">
        <v>30.99</v>
      </c>
      <c r="K889" s="16">
        <v>30.15</v>
      </c>
      <c r="L889" s="15"/>
      <c r="M889" s="17"/>
      <c r="N889" s="18"/>
      <c r="O889" s="18"/>
    </row>
    <row r="890" spans="1:15" ht="30" x14ac:dyDescent="0.25">
      <c r="A890" s="20" t="s">
        <v>1447</v>
      </c>
      <c r="B890" s="12" t="s">
        <v>3182</v>
      </c>
      <c r="C890" s="13" t="s">
        <v>3293</v>
      </c>
      <c r="D890" s="14" t="s">
        <v>3176</v>
      </c>
      <c r="E890" s="12" t="s">
        <v>1018</v>
      </c>
      <c r="F890" s="12"/>
      <c r="G890" s="12" t="s">
        <v>5</v>
      </c>
      <c r="H890" s="12"/>
      <c r="I890" s="15" t="s">
        <v>5</v>
      </c>
      <c r="J890" s="15">
        <v>35.96</v>
      </c>
      <c r="K890" s="16">
        <v>34.99</v>
      </c>
      <c r="L890" s="15"/>
      <c r="M890" s="17"/>
      <c r="N890" s="18"/>
      <c r="O890" s="18"/>
    </row>
    <row r="891" spans="1:15" ht="30" x14ac:dyDescent="0.25">
      <c r="A891" s="20" t="s">
        <v>1448</v>
      </c>
      <c r="B891" s="12" t="s">
        <v>1018</v>
      </c>
      <c r="C891" s="13" t="s">
        <v>3284</v>
      </c>
      <c r="D891" s="14" t="s">
        <v>3176</v>
      </c>
      <c r="E891" s="12" t="s">
        <v>1018</v>
      </c>
      <c r="F891" s="12"/>
      <c r="G891" s="12" t="s">
        <v>5</v>
      </c>
      <c r="H891" s="12"/>
      <c r="I891" s="15" t="s">
        <v>5</v>
      </c>
      <c r="J891" s="15">
        <v>16.61</v>
      </c>
      <c r="K891" s="16">
        <v>16.16</v>
      </c>
      <c r="L891" s="15"/>
      <c r="M891" s="17"/>
      <c r="N891" s="18"/>
      <c r="O891" s="18"/>
    </row>
    <row r="892" spans="1:15" ht="30" x14ac:dyDescent="0.25">
      <c r="A892" s="20" t="s">
        <v>1448</v>
      </c>
      <c r="B892" s="12" t="s">
        <v>3182</v>
      </c>
      <c r="C892" s="13" t="s">
        <v>3284</v>
      </c>
      <c r="D892" s="14" t="s">
        <v>3176</v>
      </c>
      <c r="E892" s="12" t="s">
        <v>1018</v>
      </c>
      <c r="F892" s="12"/>
      <c r="G892" s="12" t="s">
        <v>5</v>
      </c>
      <c r="H892" s="12"/>
      <c r="I892" s="15" t="s">
        <v>5</v>
      </c>
      <c r="J892" s="15">
        <v>19.28</v>
      </c>
      <c r="K892" s="16">
        <v>18.760000000000002</v>
      </c>
      <c r="L892" s="15"/>
      <c r="M892" s="17"/>
      <c r="N892" s="18"/>
      <c r="O892" s="18"/>
    </row>
    <row r="893" spans="1:15" ht="30" x14ac:dyDescent="0.25">
      <c r="A893" s="20" t="s">
        <v>1449</v>
      </c>
      <c r="B893" s="12" t="s">
        <v>3219</v>
      </c>
      <c r="C893" s="13" t="s">
        <v>3285</v>
      </c>
      <c r="D893" s="14" t="s">
        <v>3176</v>
      </c>
      <c r="E893" s="12" t="s">
        <v>1018</v>
      </c>
      <c r="F893" s="12" t="s">
        <v>5</v>
      </c>
      <c r="G893" s="12" t="s">
        <v>5</v>
      </c>
      <c r="H893" s="12"/>
      <c r="I893" s="15" t="s">
        <v>5</v>
      </c>
      <c r="J893" s="15"/>
      <c r="K893" s="16"/>
      <c r="L893" s="15"/>
      <c r="M893" s="17"/>
      <c r="N893" s="18"/>
      <c r="O893" s="18"/>
    </row>
    <row r="894" spans="1:15" ht="30" x14ac:dyDescent="0.25">
      <c r="A894" s="20" t="s">
        <v>1450</v>
      </c>
      <c r="B894" s="12" t="s">
        <v>1018</v>
      </c>
      <c r="C894" s="13" t="s">
        <v>3286</v>
      </c>
      <c r="D894" s="14" t="s">
        <v>3176</v>
      </c>
      <c r="E894" s="12" t="s">
        <v>1018</v>
      </c>
      <c r="F894" s="12"/>
      <c r="G894" s="12" t="s">
        <v>5</v>
      </c>
      <c r="H894" s="12"/>
      <c r="I894" s="15" t="s">
        <v>5</v>
      </c>
      <c r="J894" s="15">
        <v>48.17</v>
      </c>
      <c r="K894" s="16">
        <v>46.87</v>
      </c>
      <c r="L894" s="15"/>
      <c r="M894" s="17"/>
      <c r="N894" s="18"/>
      <c r="O894" s="18"/>
    </row>
    <row r="895" spans="1:15" ht="30" x14ac:dyDescent="0.25">
      <c r="A895" s="20" t="s">
        <v>1450</v>
      </c>
      <c r="B895" s="12" t="s">
        <v>3182</v>
      </c>
      <c r="C895" s="13" t="s">
        <v>3286</v>
      </c>
      <c r="D895" s="14" t="s">
        <v>3176</v>
      </c>
      <c r="E895" s="12" t="s">
        <v>1018</v>
      </c>
      <c r="F895" s="12"/>
      <c r="G895" s="12" t="s">
        <v>5</v>
      </c>
      <c r="H895" s="12"/>
      <c r="I895" s="15" t="s">
        <v>5</v>
      </c>
      <c r="J895" s="15">
        <v>55.88</v>
      </c>
      <c r="K895" s="16">
        <v>54.37</v>
      </c>
      <c r="L895" s="15"/>
      <c r="M895" s="17"/>
      <c r="N895" s="18"/>
      <c r="O895" s="18"/>
    </row>
    <row r="896" spans="1:15" ht="30" x14ac:dyDescent="0.25">
      <c r="A896" s="20" t="s">
        <v>1451</v>
      </c>
      <c r="B896" s="12" t="s">
        <v>1018</v>
      </c>
      <c r="C896" s="13" t="s">
        <v>3303</v>
      </c>
      <c r="D896" s="14" t="s">
        <v>3176</v>
      </c>
      <c r="E896" s="12" t="s">
        <v>1018</v>
      </c>
      <c r="F896" s="12"/>
      <c r="G896" s="12" t="s">
        <v>5</v>
      </c>
      <c r="H896" s="12"/>
      <c r="I896" s="15" t="s">
        <v>5</v>
      </c>
      <c r="J896" s="15">
        <v>16.61</v>
      </c>
      <c r="K896" s="16">
        <v>16.16</v>
      </c>
      <c r="L896" s="15"/>
      <c r="M896" s="17"/>
      <c r="N896" s="18"/>
      <c r="O896" s="18"/>
    </row>
    <row r="897" spans="1:15" ht="30" x14ac:dyDescent="0.25">
      <c r="A897" s="20" t="s">
        <v>1451</v>
      </c>
      <c r="B897" s="12" t="s">
        <v>3182</v>
      </c>
      <c r="C897" s="13" t="s">
        <v>3303</v>
      </c>
      <c r="D897" s="14" t="s">
        <v>3176</v>
      </c>
      <c r="E897" s="12" t="s">
        <v>1018</v>
      </c>
      <c r="F897" s="12"/>
      <c r="G897" s="12" t="s">
        <v>5</v>
      </c>
      <c r="H897" s="12"/>
      <c r="I897" s="15" t="s">
        <v>5</v>
      </c>
      <c r="J897" s="15">
        <v>19.28</v>
      </c>
      <c r="K897" s="16">
        <v>18.760000000000002</v>
      </c>
      <c r="L897" s="15"/>
      <c r="M897" s="17"/>
      <c r="N897" s="18"/>
      <c r="O897" s="18"/>
    </row>
    <row r="898" spans="1:15" ht="30" x14ac:dyDescent="0.25">
      <c r="A898" s="20" t="s">
        <v>1452</v>
      </c>
      <c r="B898" s="12" t="s">
        <v>1018</v>
      </c>
      <c r="C898" s="13" t="s">
        <v>3304</v>
      </c>
      <c r="D898" s="14" t="s">
        <v>3176</v>
      </c>
      <c r="E898" s="12" t="s">
        <v>1018</v>
      </c>
      <c r="F898" s="12"/>
      <c r="G898" s="12" t="s">
        <v>5</v>
      </c>
      <c r="H898" s="12"/>
      <c r="I898" s="15" t="s">
        <v>5</v>
      </c>
      <c r="J898" s="15">
        <v>64.989999999999995</v>
      </c>
      <c r="K898" s="16">
        <v>63.24</v>
      </c>
      <c r="L898" s="15"/>
      <c r="M898" s="17"/>
      <c r="N898" s="18"/>
      <c r="O898" s="18"/>
    </row>
    <row r="899" spans="1:15" ht="30" x14ac:dyDescent="0.25">
      <c r="A899" s="20" t="s">
        <v>1452</v>
      </c>
      <c r="B899" s="12" t="s">
        <v>3182</v>
      </c>
      <c r="C899" s="13" t="s">
        <v>3305</v>
      </c>
      <c r="D899" s="14" t="s">
        <v>3176</v>
      </c>
      <c r="E899" s="12" t="s">
        <v>1018</v>
      </c>
      <c r="F899" s="12"/>
      <c r="G899" s="12" t="s">
        <v>5</v>
      </c>
      <c r="H899" s="12"/>
      <c r="I899" s="15" t="s">
        <v>5</v>
      </c>
      <c r="J899" s="15">
        <v>75.41</v>
      </c>
      <c r="K899" s="16">
        <v>73.37</v>
      </c>
      <c r="L899" s="15"/>
      <c r="M899" s="17"/>
      <c r="N899" s="18"/>
      <c r="O899" s="18"/>
    </row>
    <row r="900" spans="1:15" x14ac:dyDescent="0.25">
      <c r="A900" s="20" t="s">
        <v>1453</v>
      </c>
      <c r="B900" s="12" t="s">
        <v>1018</v>
      </c>
      <c r="C900" s="13" t="s">
        <v>3287</v>
      </c>
      <c r="D900" s="14" t="s">
        <v>3176</v>
      </c>
      <c r="E900" s="12" t="s">
        <v>1018</v>
      </c>
      <c r="F900" s="12"/>
      <c r="G900" s="12" t="s">
        <v>5</v>
      </c>
      <c r="H900" s="12"/>
      <c r="I900" s="15" t="s">
        <v>5</v>
      </c>
      <c r="J900" s="15">
        <v>27.62</v>
      </c>
      <c r="K900" s="16">
        <v>26.87</v>
      </c>
      <c r="L900" s="15"/>
      <c r="M900" s="17"/>
      <c r="N900" s="18"/>
      <c r="O900" s="18"/>
    </row>
    <row r="901" spans="1:15" x14ac:dyDescent="0.25">
      <c r="A901" s="20" t="s">
        <v>1453</v>
      </c>
      <c r="B901" s="12" t="s">
        <v>3182</v>
      </c>
      <c r="C901" s="13" t="s">
        <v>3287</v>
      </c>
      <c r="D901" s="14" t="s">
        <v>3176</v>
      </c>
      <c r="E901" s="12" t="s">
        <v>1018</v>
      </c>
      <c r="F901" s="12"/>
      <c r="G901" s="12" t="s">
        <v>5</v>
      </c>
      <c r="H901" s="12"/>
      <c r="I901" s="15" t="s">
        <v>5</v>
      </c>
      <c r="J901" s="15">
        <v>32.049999999999997</v>
      </c>
      <c r="K901" s="16">
        <v>31.18</v>
      </c>
      <c r="L901" s="15"/>
      <c r="M901" s="17"/>
      <c r="N901" s="18"/>
      <c r="O901" s="18"/>
    </row>
    <row r="902" spans="1:15" ht="30" x14ac:dyDescent="0.25">
      <c r="A902" s="20" t="s">
        <v>1454</v>
      </c>
      <c r="B902" s="12" t="s">
        <v>1018</v>
      </c>
      <c r="C902" s="13" t="s">
        <v>3449</v>
      </c>
      <c r="D902" s="14" t="s">
        <v>3176</v>
      </c>
      <c r="E902" s="12" t="s">
        <v>1018</v>
      </c>
      <c r="F902" s="12"/>
      <c r="G902" s="12" t="s">
        <v>5</v>
      </c>
      <c r="H902" s="12"/>
      <c r="I902" s="15" t="s">
        <v>5</v>
      </c>
      <c r="J902" s="15">
        <v>44.71</v>
      </c>
      <c r="K902" s="16">
        <v>43.5</v>
      </c>
      <c r="L902" s="15"/>
      <c r="M902" s="17"/>
      <c r="N902" s="18"/>
      <c r="O902" s="18"/>
    </row>
    <row r="903" spans="1:15" ht="30" x14ac:dyDescent="0.25">
      <c r="A903" s="20" t="s">
        <v>1454</v>
      </c>
      <c r="B903" s="12" t="s">
        <v>3182</v>
      </c>
      <c r="C903" s="13" t="s">
        <v>3449</v>
      </c>
      <c r="D903" s="14" t="s">
        <v>3176</v>
      </c>
      <c r="E903" s="12" t="s">
        <v>1018</v>
      </c>
      <c r="F903" s="12"/>
      <c r="G903" s="12" t="s">
        <v>5</v>
      </c>
      <c r="H903" s="12"/>
      <c r="I903" s="15" t="s">
        <v>5</v>
      </c>
      <c r="J903" s="15">
        <v>51.87</v>
      </c>
      <c r="K903" s="16">
        <v>50.47</v>
      </c>
      <c r="L903" s="15"/>
      <c r="M903" s="17"/>
      <c r="N903" s="18"/>
      <c r="O903" s="18"/>
    </row>
    <row r="904" spans="1:15" ht="30" x14ac:dyDescent="0.25">
      <c r="A904" s="20" t="s">
        <v>1455</v>
      </c>
      <c r="B904" s="12" t="s">
        <v>1018</v>
      </c>
      <c r="C904" s="13" t="s">
        <v>3288</v>
      </c>
      <c r="D904" s="14" t="s">
        <v>3176</v>
      </c>
      <c r="E904" s="12" t="s">
        <v>1018</v>
      </c>
      <c r="F904" s="12"/>
      <c r="G904" s="12" t="s">
        <v>5</v>
      </c>
      <c r="H904" s="12"/>
      <c r="I904" s="15" t="s">
        <v>5</v>
      </c>
      <c r="J904" s="15">
        <v>78.64</v>
      </c>
      <c r="K904" s="16">
        <v>76.52</v>
      </c>
      <c r="L904" s="15"/>
      <c r="M904" s="17"/>
      <c r="N904" s="18"/>
      <c r="O904" s="18"/>
    </row>
    <row r="905" spans="1:15" ht="30" x14ac:dyDescent="0.25">
      <c r="A905" s="20" t="s">
        <v>1455</v>
      </c>
      <c r="B905" s="12" t="s">
        <v>3182</v>
      </c>
      <c r="C905" s="13" t="s">
        <v>3288</v>
      </c>
      <c r="D905" s="14" t="s">
        <v>3176</v>
      </c>
      <c r="E905" s="12" t="s">
        <v>1018</v>
      </c>
      <c r="F905" s="12"/>
      <c r="G905" s="12" t="s">
        <v>5</v>
      </c>
      <c r="H905" s="12"/>
      <c r="I905" s="15" t="s">
        <v>5</v>
      </c>
      <c r="J905" s="15">
        <v>91.24</v>
      </c>
      <c r="K905" s="16">
        <v>88.78</v>
      </c>
      <c r="L905" s="15"/>
      <c r="M905" s="17"/>
      <c r="N905" s="18"/>
      <c r="O905" s="18"/>
    </row>
    <row r="906" spans="1:15" ht="30" x14ac:dyDescent="0.25">
      <c r="A906" s="20" t="s">
        <v>1456</v>
      </c>
      <c r="B906" s="12" t="s">
        <v>1018</v>
      </c>
      <c r="C906" s="13" t="s">
        <v>1457</v>
      </c>
      <c r="D906" s="14" t="s">
        <v>3176</v>
      </c>
      <c r="E906" s="12" t="s">
        <v>1018</v>
      </c>
      <c r="F906" s="12"/>
      <c r="G906" s="12" t="s">
        <v>5</v>
      </c>
      <c r="H906" s="12"/>
      <c r="I906" s="15" t="s">
        <v>5</v>
      </c>
      <c r="J906" s="15">
        <v>86.78</v>
      </c>
      <c r="K906" s="16">
        <v>84.44</v>
      </c>
      <c r="L906" s="15"/>
      <c r="M906" s="17"/>
      <c r="N906" s="18"/>
      <c r="O906" s="18"/>
    </row>
    <row r="907" spans="1:15" ht="30" x14ac:dyDescent="0.25">
      <c r="A907" s="20" t="s">
        <v>1456</v>
      </c>
      <c r="B907" s="12" t="s">
        <v>3182</v>
      </c>
      <c r="C907" s="13" t="s">
        <v>1457</v>
      </c>
      <c r="D907" s="14" t="s">
        <v>3176</v>
      </c>
      <c r="E907" s="12" t="s">
        <v>1018</v>
      </c>
      <c r="F907" s="12"/>
      <c r="G907" s="12" t="s">
        <v>5</v>
      </c>
      <c r="H907" s="12"/>
      <c r="I907" s="15" t="s">
        <v>5</v>
      </c>
      <c r="J907" s="15">
        <v>100.68</v>
      </c>
      <c r="K907" s="16">
        <v>97.96</v>
      </c>
      <c r="L907" s="15"/>
      <c r="M907" s="17"/>
      <c r="N907" s="18"/>
      <c r="O907" s="18"/>
    </row>
    <row r="908" spans="1:15" ht="30" x14ac:dyDescent="0.25">
      <c r="A908" s="20" t="s">
        <v>1458</v>
      </c>
      <c r="B908" s="12" t="s">
        <v>3219</v>
      </c>
      <c r="C908" s="13" t="s">
        <v>1459</v>
      </c>
      <c r="D908" s="14" t="s">
        <v>3176</v>
      </c>
      <c r="E908" s="12" t="s">
        <v>1018</v>
      </c>
      <c r="F908" s="12"/>
      <c r="G908" s="12" t="s">
        <v>5</v>
      </c>
      <c r="H908" s="12"/>
      <c r="I908" s="15" t="s">
        <v>5</v>
      </c>
      <c r="J908" s="15">
        <v>93.87</v>
      </c>
      <c r="K908" s="16">
        <v>91.34</v>
      </c>
      <c r="L908" s="15"/>
      <c r="M908" s="17"/>
      <c r="N908" s="18"/>
      <c r="O908" s="18"/>
    </row>
    <row r="909" spans="1:15" ht="30" x14ac:dyDescent="0.25">
      <c r="A909" s="20" t="s">
        <v>1460</v>
      </c>
      <c r="B909" s="12" t="s">
        <v>3219</v>
      </c>
      <c r="C909" s="13" t="s">
        <v>1461</v>
      </c>
      <c r="D909" s="14" t="s">
        <v>3176</v>
      </c>
      <c r="E909" s="12" t="s">
        <v>1018</v>
      </c>
      <c r="F909" s="12"/>
      <c r="G909" s="12" t="s">
        <v>5</v>
      </c>
      <c r="H909" s="12"/>
      <c r="I909" s="15" t="s">
        <v>5</v>
      </c>
      <c r="J909" s="15">
        <v>43.88</v>
      </c>
      <c r="K909" s="16">
        <v>42.7</v>
      </c>
      <c r="L909" s="15"/>
      <c r="M909" s="17"/>
      <c r="N909" s="18"/>
      <c r="O909" s="18"/>
    </row>
    <row r="910" spans="1:15" ht="30" x14ac:dyDescent="0.25">
      <c r="A910" s="20" t="s">
        <v>1462</v>
      </c>
      <c r="B910" s="12" t="s">
        <v>3219</v>
      </c>
      <c r="C910" s="13" t="s">
        <v>3450</v>
      </c>
      <c r="D910" s="14" t="s">
        <v>3176</v>
      </c>
      <c r="E910" s="12" t="s">
        <v>4</v>
      </c>
      <c r="F910" s="12"/>
      <c r="G910" s="12" t="s">
        <v>5</v>
      </c>
      <c r="H910" s="12"/>
      <c r="I910" s="15" t="s">
        <v>5</v>
      </c>
      <c r="J910" s="15">
        <v>98.62</v>
      </c>
      <c r="K910" s="16">
        <v>95.96</v>
      </c>
      <c r="L910" s="15"/>
      <c r="M910" s="17"/>
      <c r="N910" s="18">
        <v>2</v>
      </c>
      <c r="O910" s="18">
        <v>365</v>
      </c>
    </row>
    <row r="911" spans="1:15" ht="30" x14ac:dyDescent="0.25">
      <c r="A911" s="20" t="s">
        <v>1463</v>
      </c>
      <c r="B911" s="12" t="s">
        <v>3219</v>
      </c>
      <c r="C911" s="13" t="s">
        <v>3451</v>
      </c>
      <c r="D911" s="14" t="s">
        <v>3176</v>
      </c>
      <c r="E911" s="12" t="s">
        <v>4</v>
      </c>
      <c r="F911" s="12"/>
      <c r="G911" s="12" t="s">
        <v>5</v>
      </c>
      <c r="H911" s="12"/>
      <c r="I911" s="15" t="s">
        <v>5</v>
      </c>
      <c r="J911" s="15">
        <v>180.78</v>
      </c>
      <c r="K911" s="16">
        <v>175.9</v>
      </c>
      <c r="L911" s="15"/>
      <c r="M911" s="17"/>
      <c r="N911" s="18">
        <v>2</v>
      </c>
      <c r="O911" s="18">
        <v>365</v>
      </c>
    </row>
    <row r="912" spans="1:15" ht="30" x14ac:dyDescent="0.25">
      <c r="A912" s="20" t="s">
        <v>1464</v>
      </c>
      <c r="B912" s="12" t="s">
        <v>3219</v>
      </c>
      <c r="C912" s="13" t="s">
        <v>3544</v>
      </c>
      <c r="D912" s="14" t="s">
        <v>3176</v>
      </c>
      <c r="E912" s="12" t="s">
        <v>4</v>
      </c>
      <c r="F912" s="12"/>
      <c r="G912" s="12" t="s">
        <v>5</v>
      </c>
      <c r="H912" s="12"/>
      <c r="I912" s="15" t="s">
        <v>5</v>
      </c>
      <c r="J912" s="15">
        <v>107.83</v>
      </c>
      <c r="K912" s="16">
        <v>104.92</v>
      </c>
      <c r="L912" s="15"/>
      <c r="M912" s="17"/>
      <c r="N912" s="18">
        <v>2</v>
      </c>
      <c r="O912" s="18">
        <v>365</v>
      </c>
    </row>
    <row r="913" spans="1:15" ht="30" x14ac:dyDescent="0.25">
      <c r="A913" s="20" t="s">
        <v>1465</v>
      </c>
      <c r="B913" s="12" t="s">
        <v>3219</v>
      </c>
      <c r="C913" s="13" t="s">
        <v>3452</v>
      </c>
      <c r="D913" s="14" t="s">
        <v>3176</v>
      </c>
      <c r="E913" s="12" t="s">
        <v>4</v>
      </c>
      <c r="F913" s="12"/>
      <c r="G913" s="12" t="s">
        <v>5</v>
      </c>
      <c r="H913" s="12"/>
      <c r="I913" s="15" t="s">
        <v>5</v>
      </c>
      <c r="J913" s="15">
        <v>64.91</v>
      </c>
      <c r="K913" s="16">
        <v>63.16</v>
      </c>
      <c r="L913" s="15"/>
      <c r="M913" s="17"/>
      <c r="N913" s="18">
        <v>2</v>
      </c>
      <c r="O913" s="18">
        <v>365</v>
      </c>
    </row>
    <row r="914" spans="1:15" x14ac:dyDescent="0.25">
      <c r="A914" s="20" t="s">
        <v>1466</v>
      </c>
      <c r="B914" s="12" t="s">
        <v>3219</v>
      </c>
      <c r="C914" s="13" t="s">
        <v>1467</v>
      </c>
      <c r="D914" s="14" t="s">
        <v>3176</v>
      </c>
      <c r="E914" s="12" t="s">
        <v>4</v>
      </c>
      <c r="F914" s="12"/>
      <c r="G914" s="12" t="s">
        <v>5</v>
      </c>
      <c r="H914" s="12"/>
      <c r="I914" s="15" t="s">
        <v>5</v>
      </c>
      <c r="J914" s="15">
        <v>32.99</v>
      </c>
      <c r="K914" s="16">
        <v>32.1</v>
      </c>
      <c r="L914" s="15"/>
      <c r="M914" s="17"/>
      <c r="N914" s="18">
        <v>2</v>
      </c>
      <c r="O914" s="18">
        <v>365</v>
      </c>
    </row>
    <row r="915" spans="1:15" ht="30" x14ac:dyDescent="0.25">
      <c r="A915" s="20" t="s">
        <v>1468</v>
      </c>
      <c r="B915" s="12" t="s">
        <v>3219</v>
      </c>
      <c r="C915" s="13" t="s">
        <v>3453</v>
      </c>
      <c r="D915" s="14" t="s">
        <v>3176</v>
      </c>
      <c r="E915" s="12" t="s">
        <v>4</v>
      </c>
      <c r="F915" s="12"/>
      <c r="G915" s="12" t="s">
        <v>5</v>
      </c>
      <c r="H915" s="12"/>
      <c r="I915" s="15" t="s">
        <v>5</v>
      </c>
      <c r="J915" s="15">
        <v>58.08</v>
      </c>
      <c r="K915" s="16">
        <v>56.51</v>
      </c>
      <c r="L915" s="15"/>
      <c r="M915" s="17"/>
      <c r="N915" s="18">
        <v>2</v>
      </c>
      <c r="O915" s="18">
        <v>365</v>
      </c>
    </row>
    <row r="916" spans="1:15" ht="30" x14ac:dyDescent="0.25">
      <c r="A916" s="20" t="s">
        <v>1469</v>
      </c>
      <c r="B916" s="12" t="s">
        <v>3219</v>
      </c>
      <c r="C916" s="13" t="s">
        <v>1470</v>
      </c>
      <c r="D916" s="14" t="s">
        <v>3176</v>
      </c>
      <c r="E916" s="12" t="s">
        <v>1018</v>
      </c>
      <c r="F916" s="12"/>
      <c r="G916" s="12" t="s">
        <v>5</v>
      </c>
      <c r="H916" s="12"/>
      <c r="I916" s="15" t="s">
        <v>5</v>
      </c>
      <c r="J916" s="15">
        <v>98.14</v>
      </c>
      <c r="K916" s="16">
        <v>95.49</v>
      </c>
      <c r="L916" s="15"/>
      <c r="M916" s="17"/>
      <c r="N916" s="18"/>
      <c r="O916" s="18"/>
    </row>
    <row r="917" spans="1:15" ht="30" x14ac:dyDescent="0.25">
      <c r="A917" s="20" t="s">
        <v>1471</v>
      </c>
      <c r="B917" s="12" t="s">
        <v>3219</v>
      </c>
      <c r="C917" s="13" t="s">
        <v>1472</v>
      </c>
      <c r="D917" s="14" t="s">
        <v>3176</v>
      </c>
      <c r="E917" s="12" t="s">
        <v>1018</v>
      </c>
      <c r="F917" s="12" t="s">
        <v>5</v>
      </c>
      <c r="G917" s="12" t="s">
        <v>5</v>
      </c>
      <c r="H917" s="12"/>
      <c r="I917" s="15" t="s">
        <v>5</v>
      </c>
      <c r="J917" s="15"/>
      <c r="K917" s="16"/>
      <c r="L917" s="15"/>
      <c r="M917" s="17"/>
      <c r="N917" s="18"/>
      <c r="O917" s="18"/>
    </row>
    <row r="918" spans="1:15" ht="30" x14ac:dyDescent="0.25">
      <c r="A918" s="20" t="s">
        <v>3569</v>
      </c>
      <c r="C918" s="13" t="s">
        <v>3570</v>
      </c>
      <c r="D918" s="14" t="s">
        <v>3176</v>
      </c>
      <c r="E918" s="12" t="s">
        <v>626</v>
      </c>
      <c r="F918" s="12" t="s">
        <v>5</v>
      </c>
      <c r="G918" s="12" t="s">
        <v>5</v>
      </c>
      <c r="H918" s="12"/>
      <c r="I918" s="15" t="s">
        <v>5</v>
      </c>
      <c r="J918" s="15"/>
      <c r="K918" s="16"/>
      <c r="L918" s="15"/>
      <c r="M918" s="17"/>
      <c r="N918" s="18"/>
      <c r="O918" s="18"/>
    </row>
    <row r="919" spans="1:15" ht="30" x14ac:dyDescent="0.25">
      <c r="A919" s="20" t="s">
        <v>1473</v>
      </c>
      <c r="C919" s="13" t="s">
        <v>3306</v>
      </c>
      <c r="D919" s="14" t="s">
        <v>3175</v>
      </c>
      <c r="E919" s="12" t="s">
        <v>4</v>
      </c>
      <c r="F919" s="12"/>
      <c r="G919" s="12" t="s">
        <v>5</v>
      </c>
      <c r="H919" s="12"/>
      <c r="I919" s="15" t="s">
        <v>5</v>
      </c>
      <c r="J919" s="15">
        <v>2.4500000000000002</v>
      </c>
      <c r="K919" s="16">
        <v>2.38</v>
      </c>
      <c r="L919" s="15"/>
      <c r="M919" s="17"/>
      <c r="N919" s="18">
        <v>30</v>
      </c>
      <c r="O919" s="18">
        <v>30</v>
      </c>
    </row>
    <row r="920" spans="1:15" ht="30" x14ac:dyDescent="0.25">
      <c r="A920" s="20" t="s">
        <v>1474</v>
      </c>
      <c r="C920" s="13" t="s">
        <v>1475</v>
      </c>
      <c r="D920" s="14" t="s">
        <v>3175</v>
      </c>
      <c r="E920" s="12" t="s">
        <v>4</v>
      </c>
      <c r="F920" s="12"/>
      <c r="G920" s="12" t="s">
        <v>5</v>
      </c>
      <c r="H920" s="12"/>
      <c r="I920" s="15" t="s">
        <v>5</v>
      </c>
      <c r="J920" s="15">
        <f>K920*0.027+K920</f>
        <v>1.0269999999999999</v>
      </c>
      <c r="K920" s="16">
        <v>1</v>
      </c>
      <c r="L920" s="15"/>
      <c r="M920" s="17"/>
      <c r="N920" s="18">
        <v>9</v>
      </c>
      <c r="O920" s="18">
        <v>90</v>
      </c>
    </row>
    <row r="921" spans="1:15" ht="30" x14ac:dyDescent="0.25">
      <c r="A921" s="20" t="s">
        <v>1476</v>
      </c>
      <c r="C921" s="13" t="s">
        <v>1477</v>
      </c>
      <c r="D921" s="14" t="s">
        <v>3175</v>
      </c>
      <c r="E921" s="12" t="s">
        <v>4</v>
      </c>
      <c r="F921" s="12"/>
      <c r="G921" s="12" t="s">
        <v>5</v>
      </c>
      <c r="H921" s="12"/>
      <c r="I921" s="15" t="s">
        <v>5</v>
      </c>
      <c r="J921" s="15">
        <f>K921*0.027+K921</f>
        <v>5.9771400000000003</v>
      </c>
      <c r="K921" s="16">
        <v>5.82</v>
      </c>
      <c r="L921" s="15"/>
      <c r="M921" s="17"/>
      <c r="N921" s="18">
        <v>6</v>
      </c>
      <c r="O921" s="18">
        <v>90</v>
      </c>
    </row>
    <row r="922" spans="1:15" ht="30" x14ac:dyDescent="0.25">
      <c r="A922" s="20" t="s">
        <v>1478</v>
      </c>
      <c r="C922" s="13" t="s">
        <v>1479</v>
      </c>
      <c r="D922" s="14" t="s">
        <v>3175</v>
      </c>
      <c r="E922" s="12" t="s">
        <v>4</v>
      </c>
      <c r="F922" s="12"/>
      <c r="G922" s="12" t="s">
        <v>5</v>
      </c>
      <c r="H922" s="12"/>
      <c r="I922" s="15" t="s">
        <v>5</v>
      </c>
      <c r="J922" s="15">
        <f>K922*0.027+K922</f>
        <v>0.54431000000000007</v>
      </c>
      <c r="K922" s="16">
        <v>0.53</v>
      </c>
      <c r="L922" s="15"/>
      <c r="M922" s="17"/>
      <c r="N922" s="18">
        <v>9</v>
      </c>
      <c r="O922" s="18">
        <v>90</v>
      </c>
    </row>
    <row r="923" spans="1:15" ht="30" x14ac:dyDescent="0.25">
      <c r="A923" s="20" t="s">
        <v>1480</v>
      </c>
      <c r="C923" s="13" t="s">
        <v>3547</v>
      </c>
      <c r="D923" s="14" t="s">
        <v>3175</v>
      </c>
      <c r="E923" s="12" t="s">
        <v>4</v>
      </c>
      <c r="F923" s="12"/>
      <c r="G923" s="12" t="s">
        <v>5</v>
      </c>
      <c r="H923" s="12"/>
      <c r="I923" s="15" t="s">
        <v>5</v>
      </c>
      <c r="J923" s="15">
        <f>K923*0.027+K923</f>
        <v>5.7203900000000001</v>
      </c>
      <c r="K923" s="16">
        <v>5.57</v>
      </c>
      <c r="L923" s="15"/>
      <c r="M923" s="17"/>
      <c r="N923" s="18">
        <v>6</v>
      </c>
      <c r="O923" s="18">
        <v>90</v>
      </c>
    </row>
    <row r="924" spans="1:15" ht="30" x14ac:dyDescent="0.25">
      <c r="A924" s="20" t="s">
        <v>1481</v>
      </c>
      <c r="C924" s="13" t="s">
        <v>1482</v>
      </c>
      <c r="D924" s="14" t="s">
        <v>3175</v>
      </c>
      <c r="E924" s="12" t="s">
        <v>4</v>
      </c>
      <c r="F924" s="12"/>
      <c r="G924" s="12" t="s">
        <v>5</v>
      </c>
      <c r="H924" s="12"/>
      <c r="I924" s="15" t="s">
        <v>5</v>
      </c>
      <c r="J924" s="15">
        <v>13.72</v>
      </c>
      <c r="K924" s="16">
        <v>13.35</v>
      </c>
      <c r="L924" s="15"/>
      <c r="M924" s="17"/>
      <c r="N924" s="18">
        <v>3</v>
      </c>
      <c r="O924" s="18">
        <v>90</v>
      </c>
    </row>
    <row r="925" spans="1:15" ht="30" x14ac:dyDescent="0.25">
      <c r="A925" s="20" t="s">
        <v>1483</v>
      </c>
      <c r="C925" s="13" t="s">
        <v>1484</v>
      </c>
      <c r="D925" s="14" t="s">
        <v>3176</v>
      </c>
      <c r="E925" s="12" t="s">
        <v>629</v>
      </c>
      <c r="F925" s="12"/>
      <c r="G925" s="12" t="s">
        <v>5</v>
      </c>
      <c r="H925" s="12"/>
      <c r="I925" s="15" t="s">
        <v>5</v>
      </c>
      <c r="J925" s="15">
        <v>21321.1</v>
      </c>
      <c r="K925" s="16">
        <v>20745.43</v>
      </c>
      <c r="L925" s="15">
        <v>71.069999999999993</v>
      </c>
      <c r="M925" s="15">
        <v>69.150000000000006</v>
      </c>
      <c r="N925" s="35" t="s">
        <v>3549</v>
      </c>
      <c r="O925" s="18"/>
    </row>
    <row r="926" spans="1:15" ht="30" x14ac:dyDescent="0.25">
      <c r="A926" s="20" t="s">
        <v>1485</v>
      </c>
      <c r="C926" s="13" t="s">
        <v>1486</v>
      </c>
      <c r="D926" s="14" t="s">
        <v>3175</v>
      </c>
      <c r="E926" s="12" t="s">
        <v>4</v>
      </c>
      <c r="F926" s="12"/>
      <c r="G926" s="12" t="s">
        <v>5</v>
      </c>
      <c r="H926" s="12"/>
      <c r="I926" s="15" t="s">
        <v>5</v>
      </c>
      <c r="J926" s="15">
        <v>182.58</v>
      </c>
      <c r="K926" s="16">
        <v>177.65</v>
      </c>
      <c r="L926" s="15"/>
      <c r="M926" s="17"/>
      <c r="N926" s="18">
        <v>1</v>
      </c>
      <c r="O926" s="18">
        <v>365</v>
      </c>
    </row>
    <row r="927" spans="1:15" ht="30" x14ac:dyDescent="0.25">
      <c r="A927" s="20" t="s">
        <v>1487</v>
      </c>
      <c r="C927" s="13" t="s">
        <v>3454</v>
      </c>
      <c r="D927" s="14" t="s">
        <v>3175</v>
      </c>
      <c r="E927" s="12" t="s">
        <v>4</v>
      </c>
      <c r="F927" s="12"/>
      <c r="G927" s="12" t="s">
        <v>5</v>
      </c>
      <c r="H927" s="12"/>
      <c r="I927" s="15" t="s">
        <v>5</v>
      </c>
      <c r="J927" s="15">
        <v>113.94</v>
      </c>
      <c r="K927" s="16">
        <v>110.86</v>
      </c>
      <c r="L927" s="15"/>
      <c r="M927" s="17"/>
      <c r="N927" s="18">
        <v>1</v>
      </c>
      <c r="O927" s="18">
        <v>365</v>
      </c>
    </row>
    <row r="928" spans="1:15" ht="30" x14ac:dyDescent="0.25">
      <c r="A928" s="20" t="s">
        <v>1488</v>
      </c>
      <c r="C928" s="13" t="s">
        <v>1489</v>
      </c>
      <c r="D928" s="14" t="s">
        <v>3175</v>
      </c>
      <c r="E928" s="12" t="s">
        <v>5</v>
      </c>
      <c r="F928" s="12"/>
      <c r="G928" s="12" t="s">
        <v>5</v>
      </c>
      <c r="H928" s="12"/>
      <c r="I928" s="15" t="s">
        <v>5</v>
      </c>
      <c r="J928" s="15">
        <v>757.72</v>
      </c>
      <c r="K928" s="16">
        <v>737.26</v>
      </c>
      <c r="L928" s="15"/>
      <c r="M928" s="17"/>
      <c r="N928" s="18"/>
      <c r="O928" s="18"/>
    </row>
    <row r="929" spans="1:15" ht="30" x14ac:dyDescent="0.25">
      <c r="A929" s="20" t="s">
        <v>1490</v>
      </c>
      <c r="B929" s="12" t="s">
        <v>3219</v>
      </c>
      <c r="C929" s="13" t="s">
        <v>3537</v>
      </c>
      <c r="D929" s="14" t="s">
        <v>3176</v>
      </c>
      <c r="E929" s="12" t="s">
        <v>1018</v>
      </c>
      <c r="F929" s="12" t="s">
        <v>5</v>
      </c>
      <c r="G929" s="12" t="s">
        <v>5</v>
      </c>
      <c r="H929" s="12"/>
      <c r="I929" s="15" t="s">
        <v>5</v>
      </c>
      <c r="J929" s="15"/>
      <c r="K929" s="16"/>
      <c r="L929" s="15"/>
      <c r="M929" s="17"/>
      <c r="N929" s="18"/>
      <c r="O929" s="18"/>
    </row>
    <row r="930" spans="1:15" ht="30" x14ac:dyDescent="0.25">
      <c r="A930" s="20" t="s">
        <v>1491</v>
      </c>
      <c r="C930" s="13" t="s">
        <v>1492</v>
      </c>
      <c r="D930" s="14" t="s">
        <v>3176</v>
      </c>
      <c r="E930" s="12" t="s">
        <v>4</v>
      </c>
      <c r="F930" s="12"/>
      <c r="G930" s="12" t="s">
        <v>5</v>
      </c>
      <c r="H930" s="12"/>
      <c r="I930" s="15" t="s">
        <v>5</v>
      </c>
      <c r="J930" s="15">
        <v>29.81</v>
      </c>
      <c r="K930" s="16">
        <v>29</v>
      </c>
      <c r="L930" s="15"/>
      <c r="M930" s="17"/>
      <c r="N930" s="18">
        <v>2</v>
      </c>
      <c r="O930" s="18">
        <v>365</v>
      </c>
    </row>
    <row r="931" spans="1:15" x14ac:dyDescent="0.25">
      <c r="A931" s="20" t="s">
        <v>1493</v>
      </c>
      <c r="B931" s="12" t="s">
        <v>3220</v>
      </c>
      <c r="C931" s="13" t="s">
        <v>1494</v>
      </c>
      <c r="D931" s="14" t="s">
        <v>3176</v>
      </c>
      <c r="E931" s="12" t="s">
        <v>626</v>
      </c>
      <c r="F931" s="12"/>
      <c r="G931" s="12" t="s">
        <v>5</v>
      </c>
      <c r="H931" s="12"/>
      <c r="I931" s="15" t="s">
        <v>5</v>
      </c>
      <c r="J931" s="15"/>
      <c r="K931" s="16"/>
      <c r="L931" s="15">
        <v>48.53</v>
      </c>
      <c r="M931" s="17"/>
      <c r="N931" s="18">
        <v>1</v>
      </c>
      <c r="O931" s="18">
        <v>30</v>
      </c>
    </row>
    <row r="932" spans="1:15" ht="30" x14ac:dyDescent="0.25">
      <c r="A932" s="20" t="s">
        <v>1495</v>
      </c>
      <c r="B932" s="12" t="s">
        <v>3219</v>
      </c>
      <c r="C932" s="13" t="s">
        <v>3297</v>
      </c>
      <c r="D932" s="14" t="s">
        <v>3176</v>
      </c>
      <c r="E932" s="12" t="s">
        <v>5</v>
      </c>
      <c r="F932" s="12" t="s">
        <v>5</v>
      </c>
      <c r="G932" s="12" t="s">
        <v>5</v>
      </c>
      <c r="H932" s="12"/>
      <c r="I932" s="15" t="s">
        <v>5</v>
      </c>
      <c r="J932" s="15"/>
      <c r="K932" s="16"/>
      <c r="L932" s="15"/>
      <c r="M932" s="17"/>
      <c r="N932" s="18"/>
      <c r="O932" s="18"/>
    </row>
    <row r="933" spans="1:15" ht="30" x14ac:dyDescent="0.25">
      <c r="A933" s="20" t="s">
        <v>1496</v>
      </c>
      <c r="B933" s="12" t="s">
        <v>3219</v>
      </c>
      <c r="C933" s="13" t="s">
        <v>1497</v>
      </c>
      <c r="D933" s="14" t="s">
        <v>3176</v>
      </c>
      <c r="E933" s="12" t="s">
        <v>1018</v>
      </c>
      <c r="F933" s="12"/>
      <c r="G933" s="12" t="s">
        <v>5</v>
      </c>
      <c r="H933" s="12"/>
      <c r="I933" s="15" t="s">
        <v>5</v>
      </c>
      <c r="J933" s="15">
        <v>1099.8</v>
      </c>
      <c r="K933" s="16">
        <v>1070.0999999999999</v>
      </c>
      <c r="L933" s="15">
        <v>109.98</v>
      </c>
      <c r="M933" s="17">
        <v>107.01</v>
      </c>
      <c r="N933" s="18"/>
      <c r="O933" s="18"/>
    </row>
    <row r="934" spans="1:15" ht="30" x14ac:dyDescent="0.25">
      <c r="A934" s="20" t="s">
        <v>1498</v>
      </c>
      <c r="B934" s="12" t="s">
        <v>3219</v>
      </c>
      <c r="C934" s="13" t="s">
        <v>1499</v>
      </c>
      <c r="D934" s="14" t="s">
        <v>3176</v>
      </c>
      <c r="E934" s="12" t="s">
        <v>1018</v>
      </c>
      <c r="F934" s="12"/>
      <c r="G934" s="12" t="s">
        <v>5</v>
      </c>
      <c r="H934" s="12"/>
      <c r="I934" s="15" t="s">
        <v>5</v>
      </c>
      <c r="J934" s="15">
        <v>1773.05</v>
      </c>
      <c r="K934" s="16">
        <v>1725.18</v>
      </c>
      <c r="L934" s="15"/>
      <c r="M934" s="17"/>
      <c r="N934" s="18"/>
      <c r="O934" s="18"/>
    </row>
    <row r="935" spans="1:15" ht="30" x14ac:dyDescent="0.25">
      <c r="A935" s="20" t="s">
        <v>1500</v>
      </c>
      <c r="B935" s="12" t="s">
        <v>3219</v>
      </c>
      <c r="C935" s="13" t="s">
        <v>1501</v>
      </c>
      <c r="D935" s="14" t="s">
        <v>3176</v>
      </c>
      <c r="E935" s="12" t="s">
        <v>1018</v>
      </c>
      <c r="F935" s="12"/>
      <c r="G935" s="12" t="s">
        <v>5</v>
      </c>
      <c r="H935" s="12"/>
      <c r="I935" s="15" t="s">
        <v>5</v>
      </c>
      <c r="J935" s="15">
        <v>2006.51</v>
      </c>
      <c r="K935" s="16">
        <v>1952.33</v>
      </c>
      <c r="L935" s="15"/>
      <c r="M935" s="17"/>
      <c r="N935" s="18"/>
      <c r="O935" s="18"/>
    </row>
    <row r="936" spans="1:15" ht="30" x14ac:dyDescent="0.25">
      <c r="A936" s="20" t="s">
        <v>1502</v>
      </c>
      <c r="B936" s="12" t="s">
        <v>3535</v>
      </c>
      <c r="C936" s="13" t="s">
        <v>1503</v>
      </c>
      <c r="D936" s="14" t="s">
        <v>3176</v>
      </c>
      <c r="E936" s="12" t="s">
        <v>1018</v>
      </c>
      <c r="F936" s="12"/>
      <c r="G936" s="12" t="s">
        <v>5</v>
      </c>
      <c r="H936" s="12"/>
      <c r="I936" s="15" t="s">
        <v>5</v>
      </c>
      <c r="J936" s="15">
        <v>1330.42</v>
      </c>
      <c r="K936" s="16">
        <v>1294.5</v>
      </c>
      <c r="L936" s="15"/>
      <c r="M936" s="17"/>
      <c r="N936" s="18"/>
      <c r="O936" s="18"/>
    </row>
    <row r="937" spans="1:15" ht="30" x14ac:dyDescent="0.25">
      <c r="A937" s="20" t="s">
        <v>1504</v>
      </c>
      <c r="B937" s="12" t="s">
        <v>3219</v>
      </c>
      <c r="C937" s="13" t="s">
        <v>1505</v>
      </c>
      <c r="D937" s="14" t="s">
        <v>3176</v>
      </c>
      <c r="E937" s="12" t="s">
        <v>1018</v>
      </c>
      <c r="F937" s="12"/>
      <c r="G937" s="12" t="s">
        <v>5</v>
      </c>
      <c r="H937" s="12"/>
      <c r="I937" s="15" t="s">
        <v>5</v>
      </c>
      <c r="J937" s="15">
        <v>2018.75</v>
      </c>
      <c r="K937" s="16">
        <v>1964.24</v>
      </c>
      <c r="L937" s="15"/>
      <c r="M937" s="17"/>
      <c r="N937" s="18"/>
      <c r="O937" s="18"/>
    </row>
    <row r="938" spans="1:15" ht="30" x14ac:dyDescent="0.25">
      <c r="A938" s="20" t="s">
        <v>1506</v>
      </c>
      <c r="B938" s="12" t="s">
        <v>3219</v>
      </c>
      <c r="C938" s="13" t="s">
        <v>1507</v>
      </c>
      <c r="D938" s="14" t="s">
        <v>3176</v>
      </c>
      <c r="E938" s="12" t="s">
        <v>1018</v>
      </c>
      <c r="F938" s="12"/>
      <c r="G938" s="12" t="s">
        <v>5</v>
      </c>
      <c r="H938" s="12"/>
      <c r="I938" s="15" t="s">
        <v>5</v>
      </c>
      <c r="J938" s="15">
        <v>3123.43</v>
      </c>
      <c r="K938" s="16">
        <v>3039.1</v>
      </c>
      <c r="L938" s="15"/>
      <c r="M938" s="17"/>
      <c r="N938" s="18"/>
      <c r="O938" s="18"/>
    </row>
    <row r="939" spans="1:15" x14ac:dyDescent="0.25">
      <c r="A939" s="20" t="s">
        <v>1508</v>
      </c>
      <c r="B939" s="12" t="s">
        <v>3219</v>
      </c>
      <c r="C939" s="13" t="s">
        <v>1509</v>
      </c>
      <c r="D939" s="14" t="s">
        <v>3176</v>
      </c>
      <c r="E939" s="12" t="s">
        <v>1018</v>
      </c>
      <c r="F939" s="12" t="s">
        <v>5</v>
      </c>
      <c r="G939" s="12" t="s">
        <v>5</v>
      </c>
      <c r="H939" s="12"/>
      <c r="I939" s="15" t="s">
        <v>5</v>
      </c>
      <c r="J939" s="15"/>
      <c r="K939" s="16"/>
      <c r="L939" s="15"/>
      <c r="M939" s="17"/>
      <c r="N939" s="18"/>
      <c r="O939" s="18"/>
    </row>
    <row r="940" spans="1:15" ht="30" x14ac:dyDescent="0.25">
      <c r="A940" s="20" t="s">
        <v>1510</v>
      </c>
      <c r="B940" s="12" t="s">
        <v>3219</v>
      </c>
      <c r="C940" s="13" t="s">
        <v>1511</v>
      </c>
      <c r="D940" s="14" t="s">
        <v>3176</v>
      </c>
      <c r="E940" s="12" t="s">
        <v>1018</v>
      </c>
      <c r="F940" s="12"/>
      <c r="G940" s="12" t="s">
        <v>5</v>
      </c>
      <c r="H940" s="12"/>
      <c r="I940" s="15" t="s">
        <v>5</v>
      </c>
      <c r="J940" s="15">
        <v>2052.21</v>
      </c>
      <c r="K940" s="16">
        <v>1996.8</v>
      </c>
      <c r="L940" s="15"/>
      <c r="M940" s="17"/>
      <c r="N940" s="18"/>
      <c r="O940" s="18"/>
    </row>
    <row r="941" spans="1:15" ht="30" x14ac:dyDescent="0.25">
      <c r="A941" s="20" t="s">
        <v>1512</v>
      </c>
      <c r="B941" s="12" t="s">
        <v>3219</v>
      </c>
      <c r="C941" s="13" t="s">
        <v>1513</v>
      </c>
      <c r="D941" s="14" t="s">
        <v>3176</v>
      </c>
      <c r="E941" s="12" t="s">
        <v>1018</v>
      </c>
      <c r="F941" s="12"/>
      <c r="G941" s="12" t="s">
        <v>5</v>
      </c>
      <c r="H941" s="12"/>
      <c r="I941" s="15" t="s">
        <v>5</v>
      </c>
      <c r="J941" s="15">
        <v>2626.83</v>
      </c>
      <c r="K941" s="16">
        <v>2555.91</v>
      </c>
      <c r="L941" s="15"/>
      <c r="M941" s="17"/>
      <c r="N941" s="18"/>
      <c r="O941" s="18"/>
    </row>
    <row r="942" spans="1:15" ht="30" x14ac:dyDescent="0.25">
      <c r="A942" s="20" t="s">
        <v>1514</v>
      </c>
      <c r="B942" s="12" t="s">
        <v>3219</v>
      </c>
      <c r="C942" s="13" t="s">
        <v>1515</v>
      </c>
      <c r="D942" s="14" t="s">
        <v>3176</v>
      </c>
      <c r="E942" s="12" t="s">
        <v>1018</v>
      </c>
      <c r="F942" s="12"/>
      <c r="G942" s="12" t="s">
        <v>5</v>
      </c>
      <c r="H942" s="12"/>
      <c r="I942" s="15" t="s">
        <v>5</v>
      </c>
      <c r="J942" s="15">
        <v>2991.36</v>
      </c>
      <c r="K942" s="16">
        <v>2910.59</v>
      </c>
      <c r="L942" s="15"/>
      <c r="M942" s="17"/>
      <c r="N942" s="18"/>
      <c r="O942" s="18"/>
    </row>
    <row r="943" spans="1:15" ht="30" x14ac:dyDescent="0.25">
      <c r="A943" s="20" t="s">
        <v>1516</v>
      </c>
      <c r="B943" s="12" t="s">
        <v>3219</v>
      </c>
      <c r="C943" s="13" t="s">
        <v>1517</v>
      </c>
      <c r="D943" s="14" t="s">
        <v>3176</v>
      </c>
      <c r="E943" s="12" t="s">
        <v>1018</v>
      </c>
      <c r="F943" s="12"/>
      <c r="G943" s="12" t="s">
        <v>5</v>
      </c>
      <c r="H943" s="12"/>
      <c r="I943" s="15" t="s">
        <v>5</v>
      </c>
      <c r="J943" s="15">
        <v>2864.65</v>
      </c>
      <c r="K943" s="16">
        <v>2787.3</v>
      </c>
      <c r="L943" s="15"/>
      <c r="M943" s="17"/>
      <c r="N943" s="18"/>
      <c r="O943" s="18"/>
    </row>
    <row r="944" spans="1:15" ht="30" x14ac:dyDescent="0.25">
      <c r="A944" s="20" t="s">
        <v>1518</v>
      </c>
      <c r="B944" s="12" t="s">
        <v>3219</v>
      </c>
      <c r="C944" s="13" t="s">
        <v>3455</v>
      </c>
      <c r="D944" s="14" t="s">
        <v>3176</v>
      </c>
      <c r="E944" s="12" t="s">
        <v>1018</v>
      </c>
      <c r="F944" s="12"/>
      <c r="G944" s="12" t="s">
        <v>5</v>
      </c>
      <c r="H944" s="12"/>
      <c r="I944" s="15" t="s">
        <v>5</v>
      </c>
      <c r="J944" s="15">
        <v>2191.89</v>
      </c>
      <c r="K944" s="16">
        <v>2132.71</v>
      </c>
      <c r="L944" s="15"/>
      <c r="M944" s="17"/>
      <c r="N944" s="18"/>
      <c r="O944" s="18"/>
    </row>
    <row r="945" spans="1:15" ht="30" x14ac:dyDescent="0.25">
      <c r="A945" s="20" t="s">
        <v>1519</v>
      </c>
      <c r="B945" s="12" t="s">
        <v>3219</v>
      </c>
      <c r="C945" s="13" t="s">
        <v>1520</v>
      </c>
      <c r="D945" s="14" t="s">
        <v>3176</v>
      </c>
      <c r="E945" s="12" t="s">
        <v>1018</v>
      </c>
      <c r="F945" s="12"/>
      <c r="G945" s="12" t="s">
        <v>5</v>
      </c>
      <c r="H945" s="12"/>
      <c r="I945" s="15" t="s">
        <v>5</v>
      </c>
      <c r="J945" s="15">
        <v>2813.88</v>
      </c>
      <c r="K945" s="16">
        <v>2737.91</v>
      </c>
      <c r="L945" s="15"/>
      <c r="M945" s="17"/>
      <c r="N945" s="18"/>
      <c r="O945" s="18"/>
    </row>
    <row r="946" spans="1:15" ht="30" x14ac:dyDescent="0.25">
      <c r="A946" s="20" t="s">
        <v>1521</v>
      </c>
      <c r="B946" s="12" t="s">
        <v>3219</v>
      </c>
      <c r="C946" s="13" t="s">
        <v>1522</v>
      </c>
      <c r="D946" s="14" t="s">
        <v>3176</v>
      </c>
      <c r="E946" s="12" t="s">
        <v>1018</v>
      </c>
      <c r="F946" s="12"/>
      <c r="G946" s="12" t="s">
        <v>5</v>
      </c>
      <c r="H946" s="12"/>
      <c r="I946" s="15" t="s">
        <v>5</v>
      </c>
      <c r="J946" s="15">
        <v>3400.64</v>
      </c>
      <c r="K946" s="16">
        <v>3308.82</v>
      </c>
      <c r="L946" s="15"/>
      <c r="M946" s="17"/>
      <c r="N946" s="18"/>
      <c r="O946" s="18"/>
    </row>
    <row r="947" spans="1:15" ht="30" x14ac:dyDescent="0.25">
      <c r="A947" s="20" t="s">
        <v>1523</v>
      </c>
      <c r="B947" s="12" t="s">
        <v>3219</v>
      </c>
      <c r="C947" s="13" t="s">
        <v>3456</v>
      </c>
      <c r="D947" s="14" t="s">
        <v>3176</v>
      </c>
      <c r="E947" s="12" t="s">
        <v>1018</v>
      </c>
      <c r="F947" s="12"/>
      <c r="G947" s="12" t="s">
        <v>5</v>
      </c>
      <c r="H947" s="12"/>
      <c r="I947" s="15" t="s">
        <v>5</v>
      </c>
      <c r="J947" s="15">
        <v>3422.92</v>
      </c>
      <c r="K947" s="16">
        <v>3330.5</v>
      </c>
      <c r="L947" s="15"/>
      <c r="M947" s="17"/>
      <c r="N947" s="18"/>
      <c r="O947" s="18"/>
    </row>
    <row r="948" spans="1:15" ht="30" x14ac:dyDescent="0.25">
      <c r="A948" s="20" t="s">
        <v>1524</v>
      </c>
      <c r="B948" s="12" t="s">
        <v>3219</v>
      </c>
      <c r="C948" s="13" t="s">
        <v>1525</v>
      </c>
      <c r="D948" s="14" t="s">
        <v>3176</v>
      </c>
      <c r="E948" s="12" t="s">
        <v>1018</v>
      </c>
      <c r="F948" s="12"/>
      <c r="G948" s="12" t="s">
        <v>5</v>
      </c>
      <c r="H948" s="12"/>
      <c r="I948" s="15" t="s">
        <v>5</v>
      </c>
      <c r="J948" s="15">
        <v>4119.6400000000003</v>
      </c>
      <c r="K948" s="16">
        <v>4008.41</v>
      </c>
      <c r="L948" s="15"/>
      <c r="M948" s="17"/>
      <c r="N948" s="18"/>
      <c r="O948" s="18"/>
    </row>
    <row r="949" spans="1:15" ht="30" x14ac:dyDescent="0.25">
      <c r="A949" s="20" t="s">
        <v>1526</v>
      </c>
      <c r="B949" s="12" t="s">
        <v>3219</v>
      </c>
      <c r="C949" s="13" t="s">
        <v>1527</v>
      </c>
      <c r="D949" s="14" t="s">
        <v>3176</v>
      </c>
      <c r="E949" s="12" t="s">
        <v>1018</v>
      </c>
      <c r="F949" s="12"/>
      <c r="G949" s="12" t="s">
        <v>5</v>
      </c>
      <c r="H949" s="12"/>
      <c r="I949" s="15" t="s">
        <v>5</v>
      </c>
      <c r="J949" s="15">
        <v>3771.28</v>
      </c>
      <c r="K949" s="16">
        <v>3669.46</v>
      </c>
      <c r="L949" s="15"/>
      <c r="M949" s="17"/>
      <c r="N949" s="18"/>
      <c r="O949" s="18"/>
    </row>
    <row r="950" spans="1:15" ht="30" x14ac:dyDescent="0.25">
      <c r="A950" s="20" t="s">
        <v>1528</v>
      </c>
      <c r="B950" s="12" t="s">
        <v>3219</v>
      </c>
      <c r="C950" s="13" t="s">
        <v>3457</v>
      </c>
      <c r="D950" s="14" t="s">
        <v>3176</v>
      </c>
      <c r="E950" s="12" t="s">
        <v>1018</v>
      </c>
      <c r="F950" s="12"/>
      <c r="G950" s="12" t="s">
        <v>5</v>
      </c>
      <c r="H950" s="12"/>
      <c r="I950" s="15" t="s">
        <v>5</v>
      </c>
      <c r="J950" s="15">
        <v>5333.28</v>
      </c>
      <c r="K950" s="16">
        <v>5189.28</v>
      </c>
      <c r="L950" s="15"/>
      <c r="M950" s="17"/>
      <c r="N950" s="18"/>
      <c r="O950" s="18"/>
    </row>
    <row r="951" spans="1:15" ht="30" x14ac:dyDescent="0.25">
      <c r="A951" s="20" t="s">
        <v>1529</v>
      </c>
      <c r="B951" s="12" t="s">
        <v>3219</v>
      </c>
      <c r="C951" s="13" t="s">
        <v>1530</v>
      </c>
      <c r="D951" s="14" t="s">
        <v>3176</v>
      </c>
      <c r="E951" s="12" t="s">
        <v>1018</v>
      </c>
      <c r="F951" s="12"/>
      <c r="G951" s="12" t="s">
        <v>5</v>
      </c>
      <c r="H951" s="12"/>
      <c r="I951" s="15" t="s">
        <v>5</v>
      </c>
      <c r="J951" s="15">
        <v>4535.03</v>
      </c>
      <c r="K951" s="16">
        <v>4412.58</v>
      </c>
      <c r="L951" s="15"/>
      <c r="M951" s="17"/>
      <c r="N951" s="18"/>
      <c r="O951" s="18"/>
    </row>
    <row r="952" spans="1:15" ht="30" x14ac:dyDescent="0.25">
      <c r="A952" s="20" t="s">
        <v>1531</v>
      </c>
      <c r="B952" s="12" t="s">
        <v>3219</v>
      </c>
      <c r="C952" s="13" t="s">
        <v>1532</v>
      </c>
      <c r="D952" s="14" t="s">
        <v>3176</v>
      </c>
      <c r="E952" s="12" t="s">
        <v>1018</v>
      </c>
      <c r="F952" s="12"/>
      <c r="G952" s="12" t="s">
        <v>5</v>
      </c>
      <c r="H952" s="12"/>
      <c r="I952" s="15" t="s">
        <v>5</v>
      </c>
      <c r="J952" s="15">
        <v>5876.79</v>
      </c>
      <c r="K952" s="16">
        <v>5718.12</v>
      </c>
      <c r="L952" s="15"/>
      <c r="M952" s="17"/>
      <c r="N952" s="18"/>
      <c r="O952" s="18"/>
    </row>
    <row r="953" spans="1:15" ht="30" x14ac:dyDescent="0.25">
      <c r="A953" s="20" t="s">
        <v>1533</v>
      </c>
      <c r="B953" s="12" t="s">
        <v>3219</v>
      </c>
      <c r="C953" s="13" t="s">
        <v>1534</v>
      </c>
      <c r="D953" s="14" t="s">
        <v>3176</v>
      </c>
      <c r="E953" s="12" t="s">
        <v>1018</v>
      </c>
      <c r="F953" s="12"/>
      <c r="G953" s="12" t="s">
        <v>5</v>
      </c>
      <c r="H953" s="12"/>
      <c r="I953" s="15" t="s">
        <v>5</v>
      </c>
      <c r="J953" s="15">
        <v>5396.54</v>
      </c>
      <c r="K953" s="16">
        <v>5250.83</v>
      </c>
      <c r="L953" s="15"/>
      <c r="M953" s="17"/>
      <c r="N953" s="18"/>
      <c r="O953" s="18"/>
    </row>
    <row r="954" spans="1:15" ht="30" x14ac:dyDescent="0.25">
      <c r="A954" s="20" t="s">
        <v>1535</v>
      </c>
      <c r="B954" s="12" t="s">
        <v>3219</v>
      </c>
      <c r="C954" s="13" t="s">
        <v>1536</v>
      </c>
      <c r="D954" s="14" t="s">
        <v>3176</v>
      </c>
      <c r="E954" s="12" t="s">
        <v>1018</v>
      </c>
      <c r="F954" s="12" t="s">
        <v>5</v>
      </c>
      <c r="G954" s="12" t="s">
        <v>5</v>
      </c>
      <c r="H954" s="12"/>
      <c r="I954" s="15" t="s">
        <v>5</v>
      </c>
      <c r="J954" s="15"/>
      <c r="K954" s="16"/>
      <c r="L954" s="15"/>
      <c r="M954" s="17"/>
      <c r="N954" s="18"/>
      <c r="O954" s="18"/>
    </row>
    <row r="955" spans="1:15" ht="30" x14ac:dyDescent="0.25">
      <c r="A955" s="20" t="s">
        <v>1537</v>
      </c>
      <c r="B955" s="12" t="s">
        <v>3219</v>
      </c>
      <c r="C955" s="13" t="s">
        <v>1538</v>
      </c>
      <c r="D955" s="14" t="s">
        <v>3176</v>
      </c>
      <c r="E955" s="12" t="s">
        <v>1018</v>
      </c>
      <c r="F955" s="12" t="s">
        <v>5</v>
      </c>
      <c r="G955" s="12" t="s">
        <v>5</v>
      </c>
      <c r="H955" s="12"/>
      <c r="I955" s="15" t="s">
        <v>5</v>
      </c>
      <c r="J955" s="15"/>
      <c r="K955" s="16"/>
      <c r="L955" s="15"/>
      <c r="M955" s="17"/>
      <c r="N955" s="18"/>
      <c r="O955" s="18"/>
    </row>
    <row r="956" spans="1:15" ht="30" x14ac:dyDescent="0.25">
      <c r="A956" s="20" t="s">
        <v>1539</v>
      </c>
      <c r="B956" s="12" t="s">
        <v>3219</v>
      </c>
      <c r="C956" s="13" t="s">
        <v>1540</v>
      </c>
      <c r="D956" s="14" t="s">
        <v>3176</v>
      </c>
      <c r="E956" s="12" t="s">
        <v>1018</v>
      </c>
      <c r="F956" s="12"/>
      <c r="G956" s="12" t="s">
        <v>5</v>
      </c>
      <c r="H956" s="12"/>
      <c r="I956" s="15" t="s">
        <v>5</v>
      </c>
      <c r="J956" s="15">
        <v>3451.59</v>
      </c>
      <c r="K956" s="16">
        <v>3358.4</v>
      </c>
      <c r="L956" s="15"/>
      <c r="M956" s="17"/>
      <c r="N956" s="18"/>
      <c r="O956" s="18"/>
    </row>
    <row r="957" spans="1:15" ht="30" x14ac:dyDescent="0.25">
      <c r="A957" s="20" t="s">
        <v>1541</v>
      </c>
      <c r="B957" s="12" t="s">
        <v>3219</v>
      </c>
      <c r="C957" s="13" t="s">
        <v>3458</v>
      </c>
      <c r="D957" s="14" t="s">
        <v>3176</v>
      </c>
      <c r="E957" s="12" t="s">
        <v>1018</v>
      </c>
      <c r="F957" s="12"/>
      <c r="G957" s="12" t="s">
        <v>5</v>
      </c>
      <c r="H957" s="12"/>
      <c r="I957" s="15" t="s">
        <v>5</v>
      </c>
      <c r="J957" s="15">
        <v>3579.33</v>
      </c>
      <c r="K957" s="16">
        <v>3482.69</v>
      </c>
      <c r="L957" s="15"/>
      <c r="M957" s="17"/>
      <c r="N957" s="18"/>
      <c r="O957" s="18"/>
    </row>
    <row r="958" spans="1:15" ht="30" x14ac:dyDescent="0.25">
      <c r="A958" s="20" t="s">
        <v>1542</v>
      </c>
      <c r="B958" s="12" t="s">
        <v>3219</v>
      </c>
      <c r="C958" s="13" t="s">
        <v>1543</v>
      </c>
      <c r="D958" s="14" t="s">
        <v>3176</v>
      </c>
      <c r="E958" s="12" t="s">
        <v>1018</v>
      </c>
      <c r="F958" s="12"/>
      <c r="G958" s="12" t="s">
        <v>5</v>
      </c>
      <c r="H958" s="12"/>
      <c r="I958" s="15" t="s">
        <v>5</v>
      </c>
      <c r="J958" s="15">
        <v>4119.6400000000003</v>
      </c>
      <c r="K958" s="16">
        <v>4008.41</v>
      </c>
      <c r="L958" s="15"/>
      <c r="M958" s="17"/>
      <c r="N958" s="18"/>
      <c r="O958" s="18"/>
    </row>
    <row r="959" spans="1:15" ht="30" x14ac:dyDescent="0.25">
      <c r="A959" s="20" t="s">
        <v>1544</v>
      </c>
      <c r="B959" s="12" t="s">
        <v>3219</v>
      </c>
      <c r="C959" s="13" t="s">
        <v>1545</v>
      </c>
      <c r="D959" s="14" t="s">
        <v>3176</v>
      </c>
      <c r="E959" s="12" t="s">
        <v>1018</v>
      </c>
      <c r="F959" s="12"/>
      <c r="G959" s="12" t="s">
        <v>5</v>
      </c>
      <c r="H959" s="12"/>
      <c r="I959" s="15" t="s">
        <v>5</v>
      </c>
      <c r="J959" s="15">
        <v>3685.46</v>
      </c>
      <c r="K959" s="16">
        <v>3585.95</v>
      </c>
      <c r="L959" s="15"/>
      <c r="M959" s="17"/>
      <c r="N959" s="18"/>
      <c r="O959" s="18"/>
    </row>
    <row r="960" spans="1:15" ht="30" x14ac:dyDescent="0.25">
      <c r="A960" s="20" t="s">
        <v>1546</v>
      </c>
      <c r="B960" s="12" t="s">
        <v>3219</v>
      </c>
      <c r="C960" s="13" t="s">
        <v>1547</v>
      </c>
      <c r="D960" s="14" t="s">
        <v>3176</v>
      </c>
      <c r="E960" s="12" t="s">
        <v>1018</v>
      </c>
      <c r="F960" s="12"/>
      <c r="G960" s="12" t="s">
        <v>5</v>
      </c>
      <c r="H960" s="12"/>
      <c r="I960" s="15" t="s">
        <v>5</v>
      </c>
      <c r="J960" s="15">
        <v>5333.28</v>
      </c>
      <c r="K960" s="16">
        <v>5189.28</v>
      </c>
      <c r="L960" s="15"/>
      <c r="M960" s="17"/>
      <c r="N960" s="18"/>
      <c r="O960" s="18"/>
    </row>
    <row r="961" spans="1:15" ht="30" x14ac:dyDescent="0.25">
      <c r="A961" s="20" t="s">
        <v>1548</v>
      </c>
      <c r="B961" s="12" t="s">
        <v>3219</v>
      </c>
      <c r="C961" s="13" t="s">
        <v>1549</v>
      </c>
      <c r="D961" s="14" t="s">
        <v>3176</v>
      </c>
      <c r="E961" s="12" t="s">
        <v>1018</v>
      </c>
      <c r="F961" s="12"/>
      <c r="G961" s="12" t="s">
        <v>5</v>
      </c>
      <c r="H961" s="12"/>
      <c r="I961" s="15" t="s">
        <v>5</v>
      </c>
      <c r="J961" s="15">
        <v>8080.24</v>
      </c>
      <c r="K961" s="16">
        <v>7862.07</v>
      </c>
      <c r="L961" s="15"/>
      <c r="M961" s="17"/>
      <c r="N961" s="18"/>
      <c r="O961" s="18"/>
    </row>
    <row r="962" spans="1:15" ht="30" x14ac:dyDescent="0.25">
      <c r="A962" s="20" t="s">
        <v>1550</v>
      </c>
      <c r="B962" s="12" t="s">
        <v>3219</v>
      </c>
      <c r="C962" s="13" t="s">
        <v>3459</v>
      </c>
      <c r="D962" s="14" t="s">
        <v>3176</v>
      </c>
      <c r="E962" s="12" t="s">
        <v>1018</v>
      </c>
      <c r="F962" s="12"/>
      <c r="G962" s="12" t="s">
        <v>5</v>
      </c>
      <c r="H962" s="12"/>
      <c r="I962" s="15" t="s">
        <v>5</v>
      </c>
      <c r="J962" s="15">
        <v>3673.8</v>
      </c>
      <c r="K962" s="16">
        <v>3574.61</v>
      </c>
      <c r="L962" s="15"/>
      <c r="M962" s="17"/>
      <c r="N962" s="18"/>
      <c r="O962" s="18"/>
    </row>
    <row r="963" spans="1:15" ht="30" x14ac:dyDescent="0.25">
      <c r="A963" s="20" t="s">
        <v>1551</v>
      </c>
      <c r="B963" s="12" t="s">
        <v>3219</v>
      </c>
      <c r="C963" s="13" t="s">
        <v>3460</v>
      </c>
      <c r="D963" s="14" t="s">
        <v>3176</v>
      </c>
      <c r="E963" s="12" t="s">
        <v>1018</v>
      </c>
      <c r="F963" s="12"/>
      <c r="G963" s="12" t="s">
        <v>5</v>
      </c>
      <c r="H963" s="12"/>
      <c r="I963" s="15" t="s">
        <v>5</v>
      </c>
      <c r="J963" s="15">
        <v>3673.8</v>
      </c>
      <c r="K963" s="16">
        <v>3574.61</v>
      </c>
      <c r="L963" s="15"/>
      <c r="M963" s="17"/>
      <c r="N963" s="18"/>
      <c r="O963" s="18"/>
    </row>
    <row r="964" spans="1:15" ht="30" x14ac:dyDescent="0.25">
      <c r="A964" s="20" t="s">
        <v>1552</v>
      </c>
      <c r="B964" s="12" t="s">
        <v>3219</v>
      </c>
      <c r="C964" s="13" t="s">
        <v>3461</v>
      </c>
      <c r="D964" s="14" t="s">
        <v>3176</v>
      </c>
      <c r="E964" s="12" t="s">
        <v>1018</v>
      </c>
      <c r="F964" s="12"/>
      <c r="G964" s="12" t="s">
        <v>5</v>
      </c>
      <c r="H964" s="12"/>
      <c r="I964" s="15" t="s">
        <v>5</v>
      </c>
      <c r="J964" s="15">
        <v>4423.26</v>
      </c>
      <c r="K964" s="16">
        <v>4303.83</v>
      </c>
      <c r="L964" s="15"/>
      <c r="M964" s="17"/>
      <c r="N964" s="18"/>
      <c r="O964" s="18"/>
    </row>
    <row r="965" spans="1:15" ht="30" x14ac:dyDescent="0.25">
      <c r="A965" s="20" t="s">
        <v>1553</v>
      </c>
      <c r="B965" s="12" t="s">
        <v>3219</v>
      </c>
      <c r="C965" s="13" t="s">
        <v>1554</v>
      </c>
      <c r="D965" s="14" t="s">
        <v>3176</v>
      </c>
      <c r="E965" s="12" t="s">
        <v>1018</v>
      </c>
      <c r="F965" s="12"/>
      <c r="G965" s="12" t="s">
        <v>5</v>
      </c>
      <c r="H965" s="12"/>
      <c r="I965" s="15" t="s">
        <v>5</v>
      </c>
      <c r="J965" s="15">
        <v>4495.46</v>
      </c>
      <c r="K965" s="16">
        <v>4374.08</v>
      </c>
      <c r="L965" s="15"/>
      <c r="M965" s="17"/>
      <c r="N965" s="18"/>
      <c r="O965" s="18"/>
    </row>
    <row r="966" spans="1:15" ht="30" x14ac:dyDescent="0.25">
      <c r="A966" s="20" t="s">
        <v>1555</v>
      </c>
      <c r="B966" s="12" t="s">
        <v>3219</v>
      </c>
      <c r="C966" s="13" t="s">
        <v>1556</v>
      </c>
      <c r="D966" s="14" t="s">
        <v>3176</v>
      </c>
      <c r="E966" s="12" t="s">
        <v>1018</v>
      </c>
      <c r="F966" s="12"/>
      <c r="G966" s="12" t="s">
        <v>5</v>
      </c>
      <c r="H966" s="12"/>
      <c r="I966" s="15" t="s">
        <v>5</v>
      </c>
      <c r="J966" s="15">
        <v>4322.12</v>
      </c>
      <c r="K966" s="16">
        <v>4205.42</v>
      </c>
      <c r="L966" s="15"/>
      <c r="M966" s="17"/>
      <c r="N966" s="18"/>
      <c r="O966" s="18"/>
    </row>
    <row r="967" spans="1:15" ht="30" x14ac:dyDescent="0.25">
      <c r="A967" s="20" t="s">
        <v>1557</v>
      </c>
      <c r="B967" s="12" t="s">
        <v>3219</v>
      </c>
      <c r="C967" s="13" t="s">
        <v>1558</v>
      </c>
      <c r="D967" s="14" t="s">
        <v>3176</v>
      </c>
      <c r="E967" s="12" t="s">
        <v>1018</v>
      </c>
      <c r="F967" s="12"/>
      <c r="G967" s="12" t="s">
        <v>5</v>
      </c>
      <c r="H967" s="12"/>
      <c r="I967" s="15" t="s">
        <v>5</v>
      </c>
      <c r="J967" s="15">
        <v>5214.6499999999996</v>
      </c>
      <c r="K967" s="16">
        <v>5073.8500000000004</v>
      </c>
      <c r="L967" s="15"/>
      <c r="M967" s="17"/>
      <c r="N967" s="18"/>
      <c r="O967" s="18"/>
    </row>
    <row r="968" spans="1:15" ht="30" x14ac:dyDescent="0.25">
      <c r="A968" s="20" t="s">
        <v>1559</v>
      </c>
      <c r="B968" s="12" t="s">
        <v>3219</v>
      </c>
      <c r="C968" s="13" t="s">
        <v>1560</v>
      </c>
      <c r="D968" s="14" t="s">
        <v>3176</v>
      </c>
      <c r="E968" s="12" t="s">
        <v>1018</v>
      </c>
      <c r="F968" s="12"/>
      <c r="G968" s="12" t="s">
        <v>5</v>
      </c>
      <c r="H968" s="12"/>
      <c r="I968" s="15" t="s">
        <v>5</v>
      </c>
      <c r="J968" s="15">
        <v>5013.7700000000004</v>
      </c>
      <c r="K968" s="16">
        <v>4878.3999999999996</v>
      </c>
      <c r="L968" s="15"/>
      <c r="M968" s="17"/>
      <c r="N968" s="18"/>
      <c r="O968" s="18"/>
    </row>
    <row r="969" spans="1:15" ht="30" x14ac:dyDescent="0.25">
      <c r="A969" s="20" t="s">
        <v>1561</v>
      </c>
      <c r="B969" s="12" t="s">
        <v>3219</v>
      </c>
      <c r="C969" s="13" t="s">
        <v>1562</v>
      </c>
      <c r="D969" s="14" t="s">
        <v>3176</v>
      </c>
      <c r="E969" s="12" t="s">
        <v>1018</v>
      </c>
      <c r="F969" s="12"/>
      <c r="G969" s="12" t="s">
        <v>5</v>
      </c>
      <c r="H969" s="12"/>
      <c r="I969" s="15" t="s">
        <v>5</v>
      </c>
      <c r="J969" s="15">
        <v>6025.21</v>
      </c>
      <c r="K969" s="16">
        <v>5862.53</v>
      </c>
      <c r="L969" s="15"/>
      <c r="M969" s="17"/>
      <c r="N969" s="18"/>
      <c r="O969" s="18"/>
    </row>
    <row r="970" spans="1:15" ht="30" x14ac:dyDescent="0.25">
      <c r="A970" s="20" t="s">
        <v>1563</v>
      </c>
      <c r="B970" s="12" t="s">
        <v>3219</v>
      </c>
      <c r="C970" s="13" t="s">
        <v>1564</v>
      </c>
      <c r="D970" s="14" t="s">
        <v>3176</v>
      </c>
      <c r="E970" s="12" t="s">
        <v>1018</v>
      </c>
      <c r="F970" s="12"/>
      <c r="G970" s="12" t="s">
        <v>5</v>
      </c>
      <c r="H970" s="12"/>
      <c r="I970" s="15" t="s">
        <v>5</v>
      </c>
      <c r="J970" s="15">
        <v>6189.34</v>
      </c>
      <c r="K970" s="16">
        <v>6022.23</v>
      </c>
      <c r="L970" s="15"/>
      <c r="M970" s="17"/>
      <c r="N970" s="18"/>
      <c r="O970" s="18"/>
    </row>
    <row r="971" spans="1:15" ht="30" x14ac:dyDescent="0.25">
      <c r="A971" s="20" t="s">
        <v>1565</v>
      </c>
      <c r="B971" s="12" t="s">
        <v>3219</v>
      </c>
      <c r="C971" s="13" t="s">
        <v>1566</v>
      </c>
      <c r="D971" s="14" t="s">
        <v>3176</v>
      </c>
      <c r="E971" s="12" t="s">
        <v>1018</v>
      </c>
      <c r="F971" s="12"/>
      <c r="G971" s="12" t="s">
        <v>5</v>
      </c>
      <c r="H971" s="12"/>
      <c r="I971" s="15" t="s">
        <v>5</v>
      </c>
      <c r="J971" s="15">
        <v>8199.5300000000007</v>
      </c>
      <c r="K971" s="16">
        <v>7978.14</v>
      </c>
      <c r="L971" s="15"/>
      <c r="M971" s="17"/>
      <c r="N971" s="18"/>
      <c r="O971" s="18"/>
    </row>
    <row r="972" spans="1:15" ht="30" x14ac:dyDescent="0.25">
      <c r="A972" s="20" t="s">
        <v>1567</v>
      </c>
      <c r="B972" s="12" t="s">
        <v>3219</v>
      </c>
      <c r="C972" s="13" t="s">
        <v>1568</v>
      </c>
      <c r="D972" s="14" t="s">
        <v>3176</v>
      </c>
      <c r="E972" s="12" t="s">
        <v>1018</v>
      </c>
      <c r="F972" s="12"/>
      <c r="G972" s="12" t="s">
        <v>5</v>
      </c>
      <c r="H972" s="12"/>
      <c r="I972" s="15" t="s">
        <v>5</v>
      </c>
      <c r="J972" s="15">
        <v>7745.69</v>
      </c>
      <c r="K972" s="16">
        <v>7536.56</v>
      </c>
      <c r="L972" s="15"/>
      <c r="M972" s="17"/>
      <c r="N972" s="18"/>
      <c r="O972" s="18"/>
    </row>
    <row r="973" spans="1:15" ht="30" x14ac:dyDescent="0.25">
      <c r="A973" s="20" t="s">
        <v>1569</v>
      </c>
      <c r="B973" s="12" t="s">
        <v>3219</v>
      </c>
      <c r="C973" s="13" t="s">
        <v>1570</v>
      </c>
      <c r="D973" s="14" t="s">
        <v>3176</v>
      </c>
      <c r="E973" s="12" t="s">
        <v>1018</v>
      </c>
      <c r="F973" s="12"/>
      <c r="G973" s="12" t="s">
        <v>5</v>
      </c>
      <c r="H973" s="12"/>
      <c r="I973" s="15" t="s">
        <v>5</v>
      </c>
      <c r="J973" s="15">
        <v>4825.3999999999996</v>
      </c>
      <c r="K973" s="16">
        <v>4695.1099999999997</v>
      </c>
      <c r="L973" s="15"/>
      <c r="M973" s="17"/>
      <c r="N973" s="18"/>
      <c r="O973" s="18"/>
    </row>
    <row r="974" spans="1:15" ht="30" x14ac:dyDescent="0.25">
      <c r="A974" s="20" t="s">
        <v>1571</v>
      </c>
      <c r="B974" s="12" t="s">
        <v>3219</v>
      </c>
      <c r="C974" s="13" t="s">
        <v>3462</v>
      </c>
      <c r="D974" s="14" t="s">
        <v>3176</v>
      </c>
      <c r="E974" s="12" t="s">
        <v>1018</v>
      </c>
      <c r="F974" s="12"/>
      <c r="G974" s="12" t="s">
        <v>5</v>
      </c>
      <c r="H974" s="12"/>
      <c r="I974" s="15" t="s">
        <v>5</v>
      </c>
      <c r="J974" s="15">
        <v>4922.12</v>
      </c>
      <c r="K974" s="16">
        <v>4789.22</v>
      </c>
      <c r="L974" s="15"/>
      <c r="M974" s="17"/>
      <c r="N974" s="18"/>
      <c r="O974" s="18"/>
    </row>
    <row r="975" spans="1:15" ht="30" x14ac:dyDescent="0.25">
      <c r="A975" s="20" t="s">
        <v>1572</v>
      </c>
      <c r="B975" s="12" t="s">
        <v>3219</v>
      </c>
      <c r="C975" s="13" t="s">
        <v>1573</v>
      </c>
      <c r="D975" s="14" t="s">
        <v>3176</v>
      </c>
      <c r="E975" s="12" t="s">
        <v>1018</v>
      </c>
      <c r="F975" s="12"/>
      <c r="G975" s="12" t="s">
        <v>5</v>
      </c>
      <c r="H975" s="12"/>
      <c r="I975" s="15" t="s">
        <v>5</v>
      </c>
      <c r="J975" s="15">
        <v>5986.86</v>
      </c>
      <c r="K975" s="16">
        <v>5825.21</v>
      </c>
      <c r="L975" s="15"/>
      <c r="M975" s="17"/>
      <c r="N975" s="18"/>
      <c r="O975" s="18"/>
    </row>
    <row r="976" spans="1:15" ht="30" x14ac:dyDescent="0.25">
      <c r="A976" s="20" t="s">
        <v>1574</v>
      </c>
      <c r="B976" s="12" t="s">
        <v>3219</v>
      </c>
      <c r="C976" s="13" t="s">
        <v>1575</v>
      </c>
      <c r="D976" s="14" t="s">
        <v>3176</v>
      </c>
      <c r="E976" s="12" t="s">
        <v>1018</v>
      </c>
      <c r="F976" s="12"/>
      <c r="G976" s="12" t="s">
        <v>5</v>
      </c>
      <c r="H976" s="12"/>
      <c r="I976" s="15" t="s">
        <v>5</v>
      </c>
      <c r="J976" s="15">
        <v>5709.65</v>
      </c>
      <c r="K976" s="16">
        <v>5555.49</v>
      </c>
      <c r="L976" s="15"/>
      <c r="M976" s="17"/>
      <c r="N976" s="18"/>
      <c r="O976" s="18"/>
    </row>
    <row r="977" spans="1:15" ht="30" x14ac:dyDescent="0.25">
      <c r="A977" s="20" t="s">
        <v>1576</v>
      </c>
      <c r="B977" s="12" t="s">
        <v>3219</v>
      </c>
      <c r="C977" s="13" t="s">
        <v>1577</v>
      </c>
      <c r="D977" s="14" t="s">
        <v>3176</v>
      </c>
      <c r="E977" s="12" t="s">
        <v>1018</v>
      </c>
      <c r="F977" s="12"/>
      <c r="G977" s="12" t="s">
        <v>5</v>
      </c>
      <c r="H977" s="12"/>
      <c r="I977" s="15" t="s">
        <v>5</v>
      </c>
      <c r="J977" s="15">
        <v>8553.06</v>
      </c>
      <c r="K977" s="16">
        <v>8322.1299999999992</v>
      </c>
      <c r="L977" s="15"/>
      <c r="M977" s="17"/>
      <c r="N977" s="18"/>
      <c r="O977" s="18"/>
    </row>
    <row r="978" spans="1:15" ht="30" x14ac:dyDescent="0.25">
      <c r="A978" s="20" t="s">
        <v>1578</v>
      </c>
      <c r="B978" s="12" t="s">
        <v>3219</v>
      </c>
      <c r="C978" s="13" t="s">
        <v>1579</v>
      </c>
      <c r="D978" s="14" t="s">
        <v>3176</v>
      </c>
      <c r="E978" s="12" t="s">
        <v>1018</v>
      </c>
      <c r="F978" s="12"/>
      <c r="G978" s="12" t="s">
        <v>5</v>
      </c>
      <c r="H978" s="12"/>
      <c r="I978" s="15" t="s">
        <v>5</v>
      </c>
      <c r="J978" s="15">
        <v>4833.2</v>
      </c>
      <c r="K978" s="16">
        <v>4702.7</v>
      </c>
      <c r="L978" s="15"/>
      <c r="M978" s="17"/>
      <c r="N978" s="18"/>
      <c r="O978" s="18"/>
    </row>
    <row r="979" spans="1:15" ht="30" x14ac:dyDescent="0.25">
      <c r="A979" s="20" t="s">
        <v>1580</v>
      </c>
      <c r="B979" s="12" t="s">
        <v>3219</v>
      </c>
      <c r="C979" s="13" t="s">
        <v>1581</v>
      </c>
      <c r="D979" s="14" t="s">
        <v>3176</v>
      </c>
      <c r="E979" s="12" t="s">
        <v>1018</v>
      </c>
      <c r="F979" s="12"/>
      <c r="G979" s="12" t="s">
        <v>5</v>
      </c>
      <c r="H979" s="12"/>
      <c r="I979" s="15" t="s">
        <v>5</v>
      </c>
      <c r="J979" s="15">
        <v>5986.86</v>
      </c>
      <c r="K979" s="16">
        <v>5825.21</v>
      </c>
      <c r="L979" s="15"/>
      <c r="M979" s="17"/>
      <c r="N979" s="18"/>
      <c r="O979" s="18"/>
    </row>
    <row r="980" spans="1:15" ht="30" x14ac:dyDescent="0.25">
      <c r="A980" s="20" t="s">
        <v>1582</v>
      </c>
      <c r="B980" s="12" t="s">
        <v>3219</v>
      </c>
      <c r="C980" s="13" t="s">
        <v>1583</v>
      </c>
      <c r="D980" s="14" t="s">
        <v>3176</v>
      </c>
      <c r="E980" s="12" t="s">
        <v>1018</v>
      </c>
      <c r="F980" s="12"/>
      <c r="G980" s="12" t="s">
        <v>5</v>
      </c>
      <c r="H980" s="12"/>
      <c r="I980" s="15" t="s">
        <v>5</v>
      </c>
      <c r="J980" s="15">
        <v>8553.06</v>
      </c>
      <c r="K980" s="16">
        <v>8322.1299999999992</v>
      </c>
      <c r="L980" s="15"/>
      <c r="M980" s="17"/>
      <c r="N980" s="18"/>
      <c r="O980" s="18"/>
    </row>
    <row r="981" spans="1:15" ht="30" x14ac:dyDescent="0.25">
      <c r="A981" s="20" t="s">
        <v>1584</v>
      </c>
      <c r="B981" s="12" t="s">
        <v>3219</v>
      </c>
      <c r="C981" s="13" t="s">
        <v>1585</v>
      </c>
      <c r="D981" s="14" t="s">
        <v>3176</v>
      </c>
      <c r="E981" s="12" t="s">
        <v>1018</v>
      </c>
      <c r="F981" s="12"/>
      <c r="G981" s="12" t="s">
        <v>5</v>
      </c>
      <c r="H981" s="12"/>
      <c r="I981" s="15" t="s">
        <v>5</v>
      </c>
      <c r="J981" s="15">
        <v>10178.23</v>
      </c>
      <c r="K981" s="16">
        <v>9903.42</v>
      </c>
      <c r="L981" s="15"/>
      <c r="M981" s="17"/>
      <c r="N981" s="18"/>
      <c r="O981" s="18"/>
    </row>
    <row r="982" spans="1:15" ht="30" x14ac:dyDescent="0.25">
      <c r="A982" s="20" t="s">
        <v>1586</v>
      </c>
      <c r="B982" s="12" t="s">
        <v>3219</v>
      </c>
      <c r="C982" s="13" t="s">
        <v>1587</v>
      </c>
      <c r="D982" s="14" t="s">
        <v>3176</v>
      </c>
      <c r="E982" s="12" t="s">
        <v>1018</v>
      </c>
      <c r="F982" s="12" t="s">
        <v>5</v>
      </c>
      <c r="G982" s="12" t="s">
        <v>5</v>
      </c>
      <c r="H982" s="12"/>
      <c r="I982" s="15" t="s">
        <v>5</v>
      </c>
      <c r="J982" s="15"/>
      <c r="K982" s="16"/>
      <c r="L982" s="15"/>
      <c r="M982" s="17"/>
      <c r="N982" s="18"/>
      <c r="O982" s="18"/>
    </row>
    <row r="983" spans="1:15" ht="30" x14ac:dyDescent="0.25">
      <c r="A983" s="20" t="s">
        <v>1588</v>
      </c>
      <c r="B983" s="12" t="s">
        <v>3219</v>
      </c>
      <c r="C983" s="13" t="s">
        <v>1589</v>
      </c>
      <c r="D983" s="14" t="s">
        <v>3176</v>
      </c>
      <c r="E983" s="12" t="s">
        <v>1018</v>
      </c>
      <c r="F983" s="12" t="s">
        <v>5</v>
      </c>
      <c r="G983" s="12" t="s">
        <v>5</v>
      </c>
      <c r="H983" s="12"/>
      <c r="I983" s="15" t="s">
        <v>5</v>
      </c>
      <c r="J983" s="15"/>
      <c r="K983" s="16"/>
      <c r="L983" s="15"/>
      <c r="M983" s="17"/>
      <c r="N983" s="18"/>
      <c r="O983" s="18"/>
    </row>
    <row r="984" spans="1:15" ht="30" x14ac:dyDescent="0.25">
      <c r="A984" s="20" t="s">
        <v>1590</v>
      </c>
      <c r="B984" s="12" t="s">
        <v>3219</v>
      </c>
      <c r="C984" s="13" t="s">
        <v>1591</v>
      </c>
      <c r="D984" s="14" t="s">
        <v>3176</v>
      </c>
      <c r="E984" s="12" t="s">
        <v>1018</v>
      </c>
      <c r="F984" s="12" t="s">
        <v>5</v>
      </c>
      <c r="G984" s="12" t="s">
        <v>5</v>
      </c>
      <c r="H984" s="12"/>
      <c r="I984" s="15" t="s">
        <v>5</v>
      </c>
      <c r="J984" s="15"/>
      <c r="K984" s="16"/>
      <c r="L984" s="15"/>
      <c r="M984" s="17"/>
      <c r="N984" s="18"/>
      <c r="O984" s="18"/>
    </row>
    <row r="985" spans="1:15" ht="30" x14ac:dyDescent="0.25">
      <c r="A985" s="20" t="s">
        <v>1592</v>
      </c>
      <c r="B985" s="12" t="s">
        <v>3219</v>
      </c>
      <c r="C985" s="13" t="s">
        <v>1593</v>
      </c>
      <c r="D985" s="14" t="s">
        <v>3176</v>
      </c>
      <c r="E985" s="12" t="s">
        <v>1018</v>
      </c>
      <c r="F985" s="12" t="s">
        <v>5</v>
      </c>
      <c r="G985" s="12" t="s">
        <v>5</v>
      </c>
      <c r="H985" s="12"/>
      <c r="I985" s="15" t="s">
        <v>5</v>
      </c>
      <c r="J985" s="15"/>
      <c r="K985" s="16"/>
      <c r="L985" s="15"/>
      <c r="M985" s="17"/>
      <c r="N985" s="18"/>
      <c r="O985" s="18"/>
    </row>
    <row r="986" spans="1:15" ht="30" x14ac:dyDescent="0.25">
      <c r="A986" s="20" t="s">
        <v>1594</v>
      </c>
      <c r="B986" s="12" t="s">
        <v>3219</v>
      </c>
      <c r="C986" s="13" t="s">
        <v>3534</v>
      </c>
      <c r="D986" s="14" t="s">
        <v>3176</v>
      </c>
      <c r="E986" s="12" t="s">
        <v>1018</v>
      </c>
      <c r="F986" s="12" t="s">
        <v>5</v>
      </c>
      <c r="G986" s="12" t="s">
        <v>5</v>
      </c>
      <c r="H986" s="12"/>
      <c r="I986" s="15" t="s">
        <v>5</v>
      </c>
      <c r="J986" s="15"/>
      <c r="K986" s="16"/>
      <c r="L986" s="15"/>
      <c r="M986" s="17"/>
      <c r="N986" s="18"/>
      <c r="O986" s="18"/>
    </row>
    <row r="987" spans="1:15" ht="30" x14ac:dyDescent="0.25">
      <c r="A987" s="20" t="s">
        <v>1595</v>
      </c>
      <c r="B987" s="12" t="s">
        <v>3219</v>
      </c>
      <c r="C987" s="13" t="s">
        <v>1596</v>
      </c>
      <c r="D987" s="14" t="s">
        <v>3176</v>
      </c>
      <c r="E987" s="12" t="s">
        <v>1018</v>
      </c>
      <c r="F987" s="12" t="s">
        <v>5</v>
      </c>
      <c r="G987" s="12" t="s">
        <v>5</v>
      </c>
      <c r="H987" s="12"/>
      <c r="I987" s="15" t="s">
        <v>5</v>
      </c>
      <c r="J987" s="15"/>
      <c r="K987" s="16"/>
      <c r="L987" s="15"/>
      <c r="M987" s="17"/>
      <c r="N987" s="18"/>
      <c r="O987" s="18"/>
    </row>
    <row r="988" spans="1:15" ht="30" x14ac:dyDescent="0.25">
      <c r="A988" s="20" t="s">
        <v>1597</v>
      </c>
      <c r="B988" s="12" t="s">
        <v>3219</v>
      </c>
      <c r="C988" s="13" t="s">
        <v>1598</v>
      </c>
      <c r="D988" s="14" t="s">
        <v>3176</v>
      </c>
      <c r="E988" s="12" t="s">
        <v>1018</v>
      </c>
      <c r="F988" s="12" t="s">
        <v>5</v>
      </c>
      <c r="G988" s="12" t="s">
        <v>5</v>
      </c>
      <c r="H988" s="12"/>
      <c r="I988" s="15" t="s">
        <v>5</v>
      </c>
      <c r="J988" s="15"/>
      <c r="K988" s="16"/>
      <c r="L988" s="15"/>
      <c r="M988" s="17"/>
      <c r="N988" s="18"/>
      <c r="O988" s="18"/>
    </row>
    <row r="989" spans="1:15" ht="30" x14ac:dyDescent="0.25">
      <c r="A989" s="20" t="s">
        <v>1599</v>
      </c>
      <c r="B989" s="12" t="s">
        <v>3219</v>
      </c>
      <c r="C989" s="13" t="s">
        <v>1600</v>
      </c>
      <c r="D989" s="14" t="s">
        <v>3176</v>
      </c>
      <c r="E989" s="12" t="s">
        <v>1018</v>
      </c>
      <c r="F989" s="12" t="s">
        <v>5</v>
      </c>
      <c r="G989" s="12" t="s">
        <v>5</v>
      </c>
      <c r="H989" s="12"/>
      <c r="I989" s="15" t="s">
        <v>5</v>
      </c>
      <c r="J989" s="15"/>
      <c r="K989" s="16"/>
      <c r="L989" s="15"/>
      <c r="M989" s="17"/>
      <c r="N989" s="18"/>
      <c r="O989" s="18"/>
    </row>
    <row r="990" spans="1:15" ht="30" x14ac:dyDescent="0.25">
      <c r="A990" s="20" t="s">
        <v>1601</v>
      </c>
      <c r="B990" s="12" t="s">
        <v>3219</v>
      </c>
      <c r="C990" s="13" t="s">
        <v>1602</v>
      </c>
      <c r="D990" s="14" t="s">
        <v>3176</v>
      </c>
      <c r="E990" s="12" t="s">
        <v>1018</v>
      </c>
      <c r="F990" s="12" t="s">
        <v>5</v>
      </c>
      <c r="G990" s="12" t="s">
        <v>5</v>
      </c>
      <c r="H990" s="12"/>
      <c r="I990" s="15" t="s">
        <v>5</v>
      </c>
      <c r="J990" s="15"/>
      <c r="K990" s="16"/>
      <c r="L990" s="15"/>
      <c r="M990" s="17"/>
      <c r="N990" s="18"/>
      <c r="O990" s="18"/>
    </row>
    <row r="991" spans="1:15" ht="30" x14ac:dyDescent="0.25">
      <c r="A991" s="20" t="s">
        <v>1603</v>
      </c>
      <c r="B991" s="12" t="s">
        <v>3219</v>
      </c>
      <c r="C991" s="13" t="s">
        <v>1604</v>
      </c>
      <c r="D991" s="14" t="s">
        <v>3176</v>
      </c>
      <c r="E991" s="12" t="s">
        <v>1018</v>
      </c>
      <c r="F991" s="12" t="s">
        <v>5</v>
      </c>
      <c r="G991" s="12" t="s">
        <v>5</v>
      </c>
      <c r="H991" s="12"/>
      <c r="I991" s="15" t="s">
        <v>5</v>
      </c>
      <c r="J991" s="15"/>
      <c r="K991" s="16"/>
      <c r="L991" s="15"/>
      <c r="M991" s="17"/>
      <c r="N991" s="18"/>
      <c r="O991" s="18"/>
    </row>
    <row r="992" spans="1:15" ht="30" x14ac:dyDescent="0.25">
      <c r="A992" s="20" t="s">
        <v>1605</v>
      </c>
      <c r="B992" s="12" t="s">
        <v>3219</v>
      </c>
      <c r="C992" s="13" t="s">
        <v>1606</v>
      </c>
      <c r="D992" s="14" t="s">
        <v>3176</v>
      </c>
      <c r="E992" s="12" t="s">
        <v>1018</v>
      </c>
      <c r="F992" s="12" t="s">
        <v>5</v>
      </c>
      <c r="G992" s="12" t="s">
        <v>5</v>
      </c>
      <c r="H992" s="12"/>
      <c r="I992" s="15" t="s">
        <v>5</v>
      </c>
      <c r="J992" s="15"/>
      <c r="K992" s="16"/>
      <c r="L992" s="15"/>
      <c r="M992" s="17"/>
      <c r="N992" s="18"/>
      <c r="O992" s="18"/>
    </row>
    <row r="993" spans="1:15" ht="30" x14ac:dyDescent="0.25">
      <c r="A993" s="20" t="s">
        <v>1607</v>
      </c>
      <c r="B993" s="12" t="s">
        <v>3219</v>
      </c>
      <c r="C993" s="13" t="s">
        <v>1608</v>
      </c>
      <c r="D993" s="14" t="s">
        <v>3176</v>
      </c>
      <c r="E993" s="12" t="s">
        <v>1018</v>
      </c>
      <c r="F993" s="12" t="s">
        <v>5</v>
      </c>
      <c r="G993" s="12" t="s">
        <v>5</v>
      </c>
      <c r="H993" s="12"/>
      <c r="I993" s="15" t="s">
        <v>5</v>
      </c>
      <c r="J993" s="15"/>
      <c r="K993" s="16"/>
      <c r="L993" s="15"/>
      <c r="M993" s="17"/>
      <c r="N993" s="18"/>
      <c r="O993" s="18"/>
    </row>
    <row r="994" spans="1:15" ht="30" x14ac:dyDescent="0.25">
      <c r="A994" s="20" t="s">
        <v>1609</v>
      </c>
      <c r="B994" s="12" t="s">
        <v>3219</v>
      </c>
      <c r="C994" s="13" t="s">
        <v>1610</v>
      </c>
      <c r="D994" s="14" t="s">
        <v>3176</v>
      </c>
      <c r="E994" s="12" t="s">
        <v>1018</v>
      </c>
      <c r="F994" s="12" t="s">
        <v>5</v>
      </c>
      <c r="G994" s="12" t="s">
        <v>5</v>
      </c>
      <c r="H994" s="12"/>
      <c r="I994" s="15" t="s">
        <v>5</v>
      </c>
      <c r="J994" s="15"/>
      <c r="K994" s="16"/>
      <c r="L994" s="15"/>
      <c r="M994" s="17"/>
      <c r="N994" s="18"/>
      <c r="O994" s="18"/>
    </row>
    <row r="995" spans="1:15" x14ac:dyDescent="0.25">
      <c r="A995" s="20" t="s">
        <v>1611</v>
      </c>
      <c r="B995" s="12" t="s">
        <v>3219</v>
      </c>
      <c r="C995" s="13" t="s">
        <v>1612</v>
      </c>
      <c r="D995" s="14" t="s">
        <v>3176</v>
      </c>
      <c r="E995" s="12" t="s">
        <v>1018</v>
      </c>
      <c r="F995" s="12" t="s">
        <v>5</v>
      </c>
      <c r="G995" s="12" t="s">
        <v>5</v>
      </c>
      <c r="H995" s="12"/>
      <c r="I995" s="15" t="s">
        <v>5</v>
      </c>
      <c r="J995" s="15"/>
      <c r="K995" s="16"/>
      <c r="L995" s="15"/>
      <c r="M995" s="17"/>
      <c r="N995" s="18"/>
      <c r="O995" s="18"/>
    </row>
    <row r="996" spans="1:15" ht="30" x14ac:dyDescent="0.25">
      <c r="A996" s="20" t="s">
        <v>1613</v>
      </c>
      <c r="B996" s="12" t="s">
        <v>3219</v>
      </c>
      <c r="C996" s="13" t="s">
        <v>1614</v>
      </c>
      <c r="D996" s="14" t="s">
        <v>3176</v>
      </c>
      <c r="E996" s="12" t="s">
        <v>1018</v>
      </c>
      <c r="F996" s="12" t="s">
        <v>5</v>
      </c>
      <c r="G996" s="12" t="s">
        <v>5</v>
      </c>
      <c r="H996" s="12"/>
      <c r="I996" s="15" t="s">
        <v>5</v>
      </c>
      <c r="J996" s="15"/>
      <c r="K996" s="16"/>
      <c r="L996" s="15"/>
      <c r="M996" s="17"/>
      <c r="N996" s="18"/>
      <c r="O996" s="18"/>
    </row>
    <row r="997" spans="1:15" ht="30" x14ac:dyDescent="0.25">
      <c r="A997" s="20" t="s">
        <v>1615</v>
      </c>
      <c r="C997" s="13" t="s">
        <v>3463</v>
      </c>
      <c r="D997" s="14" t="s">
        <v>3176</v>
      </c>
      <c r="E997" s="12" t="s">
        <v>5</v>
      </c>
      <c r="F997" s="12" t="s">
        <v>5</v>
      </c>
      <c r="G997" s="12" t="s">
        <v>5</v>
      </c>
      <c r="H997" s="12"/>
      <c r="I997" s="15" t="s">
        <v>5</v>
      </c>
      <c r="J997" s="15"/>
      <c r="K997" s="16"/>
      <c r="L997" s="15"/>
      <c r="M997" s="17"/>
      <c r="N997" s="18"/>
      <c r="O997" s="18"/>
    </row>
    <row r="998" spans="1:15" ht="30" x14ac:dyDescent="0.25">
      <c r="A998" s="20" t="s">
        <v>3610</v>
      </c>
      <c r="C998" s="13" t="s">
        <v>3611</v>
      </c>
      <c r="D998" s="14" t="s">
        <v>3175</v>
      </c>
      <c r="E998" s="12" t="s">
        <v>5</v>
      </c>
      <c r="F998" s="12" t="s">
        <v>4</v>
      </c>
      <c r="G998" s="12" t="s">
        <v>4</v>
      </c>
      <c r="H998" s="12"/>
      <c r="I998" s="15" t="s">
        <v>4</v>
      </c>
      <c r="J998" s="15">
        <v>0.33</v>
      </c>
      <c r="K998" s="16">
        <v>0.32</v>
      </c>
      <c r="L998" s="15"/>
      <c r="M998" s="17"/>
      <c r="N998" s="18">
        <v>120</v>
      </c>
      <c r="O998" s="18">
        <v>30</v>
      </c>
    </row>
    <row r="999" spans="1:15" ht="30" x14ac:dyDescent="0.25">
      <c r="A999" s="20" t="s">
        <v>1617</v>
      </c>
      <c r="C999" s="13" t="s">
        <v>1618</v>
      </c>
      <c r="D999" s="14" t="s">
        <v>3176</v>
      </c>
      <c r="E999" s="12" t="s">
        <v>5</v>
      </c>
      <c r="F999" s="12"/>
      <c r="G999" s="12" t="s">
        <v>5</v>
      </c>
      <c r="H999" s="12"/>
      <c r="I999" s="15" t="s">
        <v>5</v>
      </c>
      <c r="J999" s="15">
        <v>1306.28</v>
      </c>
      <c r="K999" s="16">
        <v>1271.01</v>
      </c>
      <c r="L999" s="15"/>
      <c r="M999" s="17"/>
      <c r="N999" s="18"/>
      <c r="O999" s="18"/>
    </row>
    <row r="1000" spans="1:15" ht="30" x14ac:dyDescent="0.25">
      <c r="A1000" s="20" t="s">
        <v>1619</v>
      </c>
      <c r="C1000" s="13" t="s">
        <v>1620</v>
      </c>
      <c r="D1000" s="14" t="s">
        <v>3176</v>
      </c>
      <c r="E1000" s="12" t="s">
        <v>4</v>
      </c>
      <c r="F1000" s="12"/>
      <c r="G1000" s="12" t="s">
        <v>5</v>
      </c>
      <c r="H1000" s="12"/>
      <c r="I1000" s="15" t="s">
        <v>4</v>
      </c>
      <c r="J1000" s="15">
        <v>18.89</v>
      </c>
      <c r="K1000" s="16">
        <v>18.38</v>
      </c>
      <c r="L1000" s="15"/>
      <c r="M1000" s="17"/>
      <c r="N1000" s="18">
        <v>1</v>
      </c>
      <c r="O1000" s="18">
        <v>365</v>
      </c>
    </row>
    <row r="1001" spans="1:15" ht="30" x14ac:dyDescent="0.25">
      <c r="A1001" s="20" t="s">
        <v>1621</v>
      </c>
      <c r="C1001" s="13" t="s">
        <v>1622</v>
      </c>
      <c r="D1001" s="14" t="s">
        <v>3176</v>
      </c>
      <c r="E1001" s="12" t="s">
        <v>4</v>
      </c>
      <c r="F1001" s="12"/>
      <c r="G1001" s="12" t="s">
        <v>4</v>
      </c>
      <c r="H1001" s="12"/>
      <c r="I1001" s="15" t="s">
        <v>5</v>
      </c>
      <c r="J1001" s="15">
        <v>142.47</v>
      </c>
      <c r="K1001" s="16">
        <v>138.62</v>
      </c>
      <c r="L1001" s="15"/>
      <c r="M1001" s="17"/>
      <c r="N1001" s="18">
        <v>1</v>
      </c>
      <c r="O1001" s="18">
        <v>365</v>
      </c>
    </row>
    <row r="1002" spans="1:15" ht="30" x14ac:dyDescent="0.25">
      <c r="A1002" s="20" t="s">
        <v>1623</v>
      </c>
      <c r="C1002" s="13" t="s">
        <v>1624</v>
      </c>
      <c r="D1002" s="14" t="s">
        <v>3176</v>
      </c>
      <c r="E1002" s="12" t="s">
        <v>4</v>
      </c>
      <c r="F1002" s="12"/>
      <c r="G1002" s="12" t="s">
        <v>5</v>
      </c>
      <c r="H1002" s="12"/>
      <c r="I1002" s="15" t="s">
        <v>5</v>
      </c>
      <c r="J1002" s="15">
        <v>55.87</v>
      </c>
      <c r="K1002" s="16">
        <v>54.36</v>
      </c>
      <c r="L1002" s="15"/>
      <c r="M1002" s="17"/>
      <c r="N1002" s="18">
        <v>1</v>
      </c>
      <c r="O1002" s="18">
        <v>365</v>
      </c>
    </row>
    <row r="1003" spans="1:15" ht="30" x14ac:dyDescent="0.25">
      <c r="A1003" s="20" t="s">
        <v>1625</v>
      </c>
      <c r="C1003" s="13" t="s">
        <v>1626</v>
      </c>
      <c r="D1003" s="14" t="s">
        <v>3176</v>
      </c>
      <c r="E1003" s="12" t="s">
        <v>4</v>
      </c>
      <c r="F1003" s="12"/>
      <c r="G1003" s="12" t="s">
        <v>5</v>
      </c>
      <c r="H1003" s="12"/>
      <c r="I1003" s="15" t="s">
        <v>5</v>
      </c>
      <c r="J1003" s="15">
        <v>99.91</v>
      </c>
      <c r="K1003" s="16">
        <v>97.21</v>
      </c>
      <c r="L1003" s="15"/>
      <c r="M1003" s="17"/>
      <c r="N1003" s="18">
        <v>1</v>
      </c>
      <c r="O1003" s="18">
        <v>365</v>
      </c>
    </row>
    <row r="1004" spans="1:15" ht="30" x14ac:dyDescent="0.25">
      <c r="A1004" s="20" t="s">
        <v>1627</v>
      </c>
      <c r="C1004" s="13" t="s">
        <v>1628</v>
      </c>
      <c r="D1004" s="14" t="s">
        <v>3176</v>
      </c>
      <c r="E1004" s="12" t="s">
        <v>4</v>
      </c>
      <c r="F1004" s="12"/>
      <c r="G1004" s="12" t="s">
        <v>5</v>
      </c>
      <c r="H1004" s="12"/>
      <c r="I1004" s="15" t="s">
        <v>5</v>
      </c>
      <c r="J1004" s="15">
        <v>111.7</v>
      </c>
      <c r="K1004" s="16">
        <v>108.68</v>
      </c>
      <c r="L1004" s="15"/>
      <c r="M1004" s="17"/>
      <c r="N1004" s="18">
        <v>1</v>
      </c>
      <c r="O1004" s="18">
        <v>365</v>
      </c>
    </row>
    <row r="1005" spans="1:15" x14ac:dyDescent="0.25">
      <c r="A1005" s="20" t="s">
        <v>1629</v>
      </c>
      <c r="C1005" s="13" t="s">
        <v>1630</v>
      </c>
      <c r="D1005" s="14" t="s">
        <v>3176</v>
      </c>
      <c r="E1005" s="12" t="s">
        <v>5</v>
      </c>
      <c r="F1005" s="12"/>
      <c r="G1005" s="12" t="s">
        <v>5</v>
      </c>
      <c r="H1005" s="12"/>
      <c r="I1005" s="15" t="s">
        <v>5</v>
      </c>
      <c r="J1005" s="15">
        <v>750.42</v>
      </c>
      <c r="K1005" s="16">
        <v>730.16</v>
      </c>
      <c r="L1005" s="15"/>
      <c r="M1005" s="17"/>
      <c r="N1005" s="18"/>
      <c r="O1005" s="18"/>
    </row>
    <row r="1006" spans="1:15" ht="30" x14ac:dyDescent="0.25">
      <c r="A1006" s="20" t="s">
        <v>1631</v>
      </c>
      <c r="C1006" s="13" t="s">
        <v>1632</v>
      </c>
      <c r="D1006" s="14" t="s">
        <v>3176</v>
      </c>
      <c r="E1006" s="12" t="s">
        <v>4</v>
      </c>
      <c r="F1006" s="12"/>
      <c r="G1006" s="12" t="s">
        <v>5</v>
      </c>
      <c r="H1006" s="12"/>
      <c r="I1006" s="15" t="s">
        <v>5</v>
      </c>
      <c r="J1006" s="15">
        <v>101.21</v>
      </c>
      <c r="K1006" s="16">
        <v>98.48</v>
      </c>
      <c r="L1006" s="15"/>
      <c r="M1006" s="17"/>
      <c r="N1006" s="18">
        <v>1</v>
      </c>
      <c r="O1006" s="18">
        <v>365</v>
      </c>
    </row>
    <row r="1007" spans="1:15" ht="30" x14ac:dyDescent="0.25">
      <c r="A1007" s="20" t="s">
        <v>1633</v>
      </c>
      <c r="C1007" s="13" t="s">
        <v>1634</v>
      </c>
      <c r="D1007" s="14" t="s">
        <v>3176</v>
      </c>
      <c r="E1007" s="12" t="s">
        <v>4</v>
      </c>
      <c r="F1007" s="12"/>
      <c r="G1007" s="12" t="s">
        <v>5</v>
      </c>
      <c r="H1007" s="12"/>
      <c r="I1007" s="15" t="s">
        <v>5</v>
      </c>
      <c r="J1007" s="15">
        <v>259.91000000000003</v>
      </c>
      <c r="K1007" s="16">
        <v>252.89</v>
      </c>
      <c r="L1007" s="15"/>
      <c r="M1007" s="17"/>
      <c r="N1007" s="18">
        <v>1</v>
      </c>
      <c r="O1007" s="18">
        <v>365</v>
      </c>
    </row>
    <row r="1008" spans="1:15" ht="30" x14ac:dyDescent="0.25">
      <c r="A1008" s="20" t="s">
        <v>1635</v>
      </c>
      <c r="C1008" s="13" t="s">
        <v>1636</v>
      </c>
      <c r="D1008" s="14" t="s">
        <v>3176</v>
      </c>
      <c r="E1008" s="12" t="s">
        <v>4</v>
      </c>
      <c r="F1008" s="12"/>
      <c r="G1008" s="12" t="s">
        <v>5</v>
      </c>
      <c r="H1008" s="12"/>
      <c r="I1008" s="15" t="s">
        <v>5</v>
      </c>
      <c r="J1008" s="15">
        <v>421.08</v>
      </c>
      <c r="K1008" s="16">
        <v>409.71</v>
      </c>
      <c r="L1008" s="15"/>
      <c r="M1008" s="17"/>
      <c r="N1008" s="18">
        <v>1</v>
      </c>
      <c r="O1008" s="18">
        <v>365</v>
      </c>
    </row>
    <row r="1009" spans="1:15" ht="30" x14ac:dyDescent="0.25">
      <c r="A1009" s="20" t="s">
        <v>1637</v>
      </c>
      <c r="C1009" s="13" t="s">
        <v>1638</v>
      </c>
      <c r="D1009" s="14" t="s">
        <v>3176</v>
      </c>
      <c r="E1009" s="12" t="s">
        <v>4</v>
      </c>
      <c r="F1009" s="12"/>
      <c r="G1009" s="12" t="s">
        <v>5</v>
      </c>
      <c r="H1009" s="12"/>
      <c r="I1009" s="15" t="s">
        <v>5</v>
      </c>
      <c r="J1009" s="15">
        <v>496.61</v>
      </c>
      <c r="K1009" s="16">
        <v>483.2</v>
      </c>
      <c r="L1009" s="15"/>
      <c r="M1009" s="17"/>
      <c r="N1009" s="18">
        <v>1</v>
      </c>
      <c r="O1009" s="18">
        <v>365</v>
      </c>
    </row>
    <row r="1010" spans="1:15" ht="30" x14ac:dyDescent="0.25">
      <c r="A1010" s="20" t="s">
        <v>1639</v>
      </c>
      <c r="C1010" s="13" t="s">
        <v>1640</v>
      </c>
      <c r="D1010" s="14" t="s">
        <v>3176</v>
      </c>
      <c r="E1010" s="12" t="s">
        <v>4</v>
      </c>
      <c r="F1010" s="12"/>
      <c r="G1010" s="12" t="s">
        <v>5</v>
      </c>
      <c r="H1010" s="12"/>
      <c r="I1010" s="15" t="s">
        <v>5</v>
      </c>
      <c r="J1010" s="15">
        <v>576.02</v>
      </c>
      <c r="K1010" s="16">
        <v>560.47</v>
      </c>
      <c r="L1010" s="15"/>
      <c r="M1010" s="17"/>
      <c r="N1010" s="18">
        <v>1</v>
      </c>
      <c r="O1010" s="18">
        <v>365</v>
      </c>
    </row>
    <row r="1011" spans="1:15" ht="30" x14ac:dyDescent="0.25">
      <c r="A1011" s="20" t="s">
        <v>1641</v>
      </c>
      <c r="C1011" s="13" t="s">
        <v>1642</v>
      </c>
      <c r="D1011" s="14" t="s">
        <v>3176</v>
      </c>
      <c r="E1011" s="12" t="s">
        <v>4</v>
      </c>
      <c r="F1011" s="12"/>
      <c r="G1011" s="12" t="s">
        <v>4</v>
      </c>
      <c r="H1011" s="12"/>
      <c r="I1011" s="15" t="s">
        <v>5</v>
      </c>
      <c r="J1011" s="15">
        <v>120.58</v>
      </c>
      <c r="K1011" s="16">
        <v>117.32</v>
      </c>
      <c r="L1011" s="15"/>
      <c r="M1011" s="17"/>
      <c r="N1011" s="18">
        <v>1</v>
      </c>
      <c r="O1011" s="18">
        <v>365</v>
      </c>
    </row>
    <row r="1012" spans="1:15" ht="30" x14ac:dyDescent="0.25">
      <c r="A1012" s="20" t="s">
        <v>1643</v>
      </c>
      <c r="C1012" s="13" t="s">
        <v>1644</v>
      </c>
      <c r="D1012" s="14" t="s">
        <v>3176</v>
      </c>
      <c r="E1012" s="12" t="s">
        <v>4</v>
      </c>
      <c r="F1012" s="12"/>
      <c r="G1012" s="12" t="s">
        <v>5</v>
      </c>
      <c r="H1012" s="12"/>
      <c r="I1012" s="15" t="s">
        <v>4</v>
      </c>
      <c r="J1012" s="15">
        <v>122.98</v>
      </c>
      <c r="K1012" s="16">
        <v>119.66</v>
      </c>
      <c r="L1012" s="15"/>
      <c r="M1012" s="17"/>
      <c r="N1012" s="18">
        <v>1</v>
      </c>
      <c r="O1012" s="18">
        <v>365</v>
      </c>
    </row>
    <row r="1013" spans="1:15" ht="30" x14ac:dyDescent="0.25">
      <c r="A1013" s="20" t="s">
        <v>1645</v>
      </c>
      <c r="C1013" s="13" t="s">
        <v>1644</v>
      </c>
      <c r="D1013" s="14" t="s">
        <v>3176</v>
      </c>
      <c r="E1013" s="12" t="s">
        <v>5</v>
      </c>
      <c r="F1013" s="12"/>
      <c r="G1013" s="12" t="s">
        <v>4</v>
      </c>
      <c r="H1013" s="12"/>
      <c r="I1013" s="15" t="s">
        <v>5</v>
      </c>
      <c r="J1013" s="15">
        <v>239.34</v>
      </c>
      <c r="K1013" s="16">
        <v>232.88</v>
      </c>
      <c r="L1013" s="15"/>
      <c r="M1013" s="17"/>
      <c r="N1013" s="18"/>
      <c r="O1013" s="18"/>
    </row>
    <row r="1014" spans="1:15" ht="30" x14ac:dyDescent="0.25">
      <c r="A1014" s="20" t="s">
        <v>1646</v>
      </c>
      <c r="C1014" s="13" t="s">
        <v>1647</v>
      </c>
      <c r="D1014" s="14" t="s">
        <v>3176</v>
      </c>
      <c r="E1014" s="12" t="s">
        <v>4</v>
      </c>
      <c r="F1014" s="12"/>
      <c r="G1014" s="12" t="s">
        <v>5</v>
      </c>
      <c r="H1014" s="12"/>
      <c r="I1014" s="15" t="s">
        <v>4</v>
      </c>
      <c r="J1014" s="15">
        <v>262.45999999999998</v>
      </c>
      <c r="K1014" s="16">
        <v>255.37</v>
      </c>
      <c r="L1014" s="15"/>
      <c r="M1014" s="17"/>
      <c r="N1014" s="18">
        <v>1</v>
      </c>
      <c r="O1014" s="18">
        <v>365</v>
      </c>
    </row>
    <row r="1015" spans="1:15" ht="30" x14ac:dyDescent="0.25">
      <c r="A1015" s="20" t="s">
        <v>1648</v>
      </c>
      <c r="C1015" s="13" t="s">
        <v>1649</v>
      </c>
      <c r="D1015" s="14" t="s">
        <v>3176</v>
      </c>
      <c r="E1015" s="12" t="s">
        <v>4</v>
      </c>
      <c r="F1015" s="12"/>
      <c r="G1015" s="12" t="s">
        <v>5</v>
      </c>
      <c r="H1015" s="12"/>
      <c r="I1015" s="15" t="s">
        <v>5</v>
      </c>
      <c r="J1015" s="15">
        <v>262.45999999999998</v>
      </c>
      <c r="K1015" s="16">
        <v>255.37</v>
      </c>
      <c r="L1015" s="15"/>
      <c r="M1015" s="17"/>
      <c r="N1015" s="18">
        <v>1</v>
      </c>
      <c r="O1015" s="18">
        <v>365</v>
      </c>
    </row>
    <row r="1016" spans="1:15" ht="30" x14ac:dyDescent="0.25">
      <c r="A1016" s="20" t="s">
        <v>1650</v>
      </c>
      <c r="C1016" s="13" t="s">
        <v>1651</v>
      </c>
      <c r="D1016" s="14" t="s">
        <v>3176</v>
      </c>
      <c r="E1016" s="12" t="s">
        <v>5</v>
      </c>
      <c r="F1016" s="12"/>
      <c r="G1016" s="12" t="s">
        <v>5</v>
      </c>
      <c r="H1016" s="12"/>
      <c r="I1016" s="15" t="s">
        <v>5</v>
      </c>
      <c r="J1016" s="15">
        <v>752.65</v>
      </c>
      <c r="K1016" s="16">
        <v>732.33</v>
      </c>
      <c r="L1016" s="15"/>
      <c r="M1016" s="17"/>
      <c r="N1016" s="18"/>
      <c r="O1016" s="18"/>
    </row>
    <row r="1017" spans="1:15" x14ac:dyDescent="0.25">
      <c r="A1017" s="20" t="s">
        <v>1652</v>
      </c>
      <c r="C1017" s="13" t="s">
        <v>1653</v>
      </c>
      <c r="D1017" s="14" t="s">
        <v>3176</v>
      </c>
      <c r="E1017" s="12" t="s">
        <v>5</v>
      </c>
      <c r="F1017" s="12"/>
      <c r="G1017" s="12" t="s">
        <v>5</v>
      </c>
      <c r="H1017" s="12"/>
      <c r="I1017" s="15" t="s">
        <v>5</v>
      </c>
      <c r="J1017" s="15">
        <v>752.65</v>
      </c>
      <c r="K1017" s="16">
        <v>732.33</v>
      </c>
      <c r="L1017" s="15"/>
      <c r="M1017" s="17"/>
      <c r="N1017" s="18"/>
      <c r="O1017" s="18"/>
    </row>
    <row r="1018" spans="1:15" ht="30" x14ac:dyDescent="0.25">
      <c r="A1018" s="20" t="s">
        <v>1654</v>
      </c>
      <c r="C1018" s="13" t="s">
        <v>1655</v>
      </c>
      <c r="D1018" s="14" t="s">
        <v>3176</v>
      </c>
      <c r="E1018" s="12" t="s">
        <v>5</v>
      </c>
      <c r="F1018" s="12"/>
      <c r="G1018" s="12" t="s">
        <v>5</v>
      </c>
      <c r="H1018" s="12"/>
      <c r="I1018" s="15" t="s">
        <v>5</v>
      </c>
      <c r="J1018" s="15">
        <v>832.38</v>
      </c>
      <c r="K1018" s="16">
        <v>809.91</v>
      </c>
      <c r="L1018" s="15"/>
      <c r="M1018" s="17"/>
      <c r="N1018" s="18"/>
      <c r="O1018" s="18"/>
    </row>
    <row r="1019" spans="1:15" ht="30" x14ac:dyDescent="0.25">
      <c r="A1019" s="20" t="s">
        <v>1656</v>
      </c>
      <c r="C1019" s="13" t="s">
        <v>1655</v>
      </c>
      <c r="D1019" s="14" t="s">
        <v>3176</v>
      </c>
      <c r="E1019" s="12" t="s">
        <v>5</v>
      </c>
      <c r="F1019" s="12"/>
      <c r="G1019" s="12" t="s">
        <v>5</v>
      </c>
      <c r="H1019" s="12"/>
      <c r="I1019" s="15" t="s">
        <v>5</v>
      </c>
      <c r="J1019" s="15">
        <v>759.66</v>
      </c>
      <c r="K1019" s="16">
        <v>739.15</v>
      </c>
      <c r="L1019" s="15"/>
      <c r="M1019" s="17"/>
      <c r="N1019" s="18"/>
      <c r="O1019" s="18"/>
    </row>
    <row r="1020" spans="1:15" ht="30" x14ac:dyDescent="0.25">
      <c r="A1020" s="20" t="s">
        <v>1657</v>
      </c>
      <c r="C1020" s="13" t="s">
        <v>1658</v>
      </c>
      <c r="D1020" s="14" t="s">
        <v>3176</v>
      </c>
      <c r="E1020" s="12" t="s">
        <v>5</v>
      </c>
      <c r="F1020" s="12"/>
      <c r="G1020" s="12" t="s">
        <v>5</v>
      </c>
      <c r="H1020" s="12"/>
      <c r="I1020" s="15" t="s">
        <v>5</v>
      </c>
      <c r="J1020" s="15">
        <v>1165.33</v>
      </c>
      <c r="K1020" s="16">
        <v>1133.8699999999999</v>
      </c>
      <c r="L1020" s="15"/>
      <c r="M1020" s="17"/>
      <c r="N1020" s="18"/>
      <c r="O1020" s="18"/>
    </row>
    <row r="1021" spans="1:15" ht="30" x14ac:dyDescent="0.25">
      <c r="A1021" s="20" t="s">
        <v>1659</v>
      </c>
      <c r="C1021" s="13" t="s">
        <v>1660</v>
      </c>
      <c r="D1021" s="14" t="s">
        <v>3176</v>
      </c>
      <c r="E1021" s="12" t="s">
        <v>5</v>
      </c>
      <c r="F1021" s="12"/>
      <c r="G1021" s="12" t="s">
        <v>5</v>
      </c>
      <c r="H1021" s="12"/>
      <c r="I1021" s="15" t="s">
        <v>5</v>
      </c>
      <c r="J1021" s="15">
        <v>1387.32</v>
      </c>
      <c r="K1021" s="16">
        <v>1349.86</v>
      </c>
      <c r="L1021" s="15"/>
      <c r="M1021" s="17"/>
      <c r="N1021" s="18"/>
      <c r="O1021" s="18"/>
    </row>
    <row r="1022" spans="1:15" ht="30" x14ac:dyDescent="0.25">
      <c r="A1022" s="20" t="s">
        <v>1661</v>
      </c>
      <c r="C1022" s="13" t="s">
        <v>1662</v>
      </c>
      <c r="D1022" s="14" t="s">
        <v>3176</v>
      </c>
      <c r="E1022" s="12" t="s">
        <v>4</v>
      </c>
      <c r="F1022" s="12"/>
      <c r="G1022" s="12" t="s">
        <v>5</v>
      </c>
      <c r="H1022" s="12"/>
      <c r="I1022" s="15" t="s">
        <v>5</v>
      </c>
      <c r="J1022" s="15">
        <v>287.11</v>
      </c>
      <c r="K1022" s="16">
        <v>279.36</v>
      </c>
      <c r="L1022" s="15"/>
      <c r="M1022" s="17"/>
      <c r="N1022" s="18">
        <v>1</v>
      </c>
      <c r="O1022" s="18">
        <v>365</v>
      </c>
    </row>
    <row r="1023" spans="1:15" x14ac:dyDescent="0.25">
      <c r="A1023" s="20" t="s">
        <v>1663</v>
      </c>
      <c r="C1023" s="13" t="s">
        <v>1664</v>
      </c>
      <c r="D1023" s="14" t="s">
        <v>3176</v>
      </c>
      <c r="E1023" s="12" t="s">
        <v>4</v>
      </c>
      <c r="F1023" s="12"/>
      <c r="G1023" s="12" t="s">
        <v>5</v>
      </c>
      <c r="H1023" s="12"/>
      <c r="I1023" s="15" t="s">
        <v>5</v>
      </c>
      <c r="J1023" s="15">
        <v>287.11</v>
      </c>
      <c r="K1023" s="16">
        <v>279.36</v>
      </c>
      <c r="L1023" s="15"/>
      <c r="M1023" s="17"/>
      <c r="N1023" s="18">
        <v>1</v>
      </c>
      <c r="O1023" s="18">
        <v>365</v>
      </c>
    </row>
    <row r="1024" spans="1:15" ht="30" x14ac:dyDescent="0.25">
      <c r="A1024" s="20" t="s">
        <v>1665</v>
      </c>
      <c r="C1024" s="13" t="s">
        <v>1666</v>
      </c>
      <c r="D1024" s="14" t="s">
        <v>3176</v>
      </c>
      <c r="E1024" s="12" t="s">
        <v>4</v>
      </c>
      <c r="F1024" s="12"/>
      <c r="G1024" s="12" t="s">
        <v>5</v>
      </c>
      <c r="H1024" s="12"/>
      <c r="I1024" s="15" t="s">
        <v>5</v>
      </c>
      <c r="J1024" s="15">
        <v>359.82</v>
      </c>
      <c r="K1024" s="16">
        <v>350.1</v>
      </c>
      <c r="L1024" s="15"/>
      <c r="M1024" s="17"/>
      <c r="N1024" s="18">
        <v>1</v>
      </c>
      <c r="O1024" s="18">
        <v>365</v>
      </c>
    </row>
    <row r="1025" spans="1:15" ht="30" x14ac:dyDescent="0.25">
      <c r="A1025" s="20" t="s">
        <v>1667</v>
      </c>
      <c r="C1025" s="13" t="s">
        <v>1668</v>
      </c>
      <c r="D1025" s="14" t="s">
        <v>3176</v>
      </c>
      <c r="E1025" s="12" t="s">
        <v>4</v>
      </c>
      <c r="F1025" s="12"/>
      <c r="G1025" s="12" t="s">
        <v>5</v>
      </c>
      <c r="H1025" s="12"/>
      <c r="I1025" s="15" t="s">
        <v>5</v>
      </c>
      <c r="J1025" s="15">
        <v>359.82</v>
      </c>
      <c r="K1025" s="16">
        <v>350.1</v>
      </c>
      <c r="L1025" s="15"/>
      <c r="M1025" s="17"/>
      <c r="N1025" s="18">
        <v>1</v>
      </c>
      <c r="O1025" s="18">
        <v>365</v>
      </c>
    </row>
    <row r="1026" spans="1:15" ht="30" x14ac:dyDescent="0.25">
      <c r="A1026" s="20" t="s">
        <v>1669</v>
      </c>
      <c r="C1026" s="13" t="s">
        <v>1670</v>
      </c>
      <c r="D1026" s="14" t="s">
        <v>3176</v>
      </c>
      <c r="E1026" s="12" t="s">
        <v>4</v>
      </c>
      <c r="F1026" s="12"/>
      <c r="G1026" s="12" t="s">
        <v>5</v>
      </c>
      <c r="H1026" s="12"/>
      <c r="I1026" s="15" t="s">
        <v>5</v>
      </c>
      <c r="J1026" s="15">
        <v>614.08000000000004</v>
      </c>
      <c r="K1026" s="16">
        <v>597.5</v>
      </c>
      <c r="L1026" s="15"/>
      <c r="M1026" s="17"/>
      <c r="N1026" s="18">
        <v>1</v>
      </c>
      <c r="O1026" s="18">
        <v>365</v>
      </c>
    </row>
    <row r="1027" spans="1:15" ht="30" x14ac:dyDescent="0.25">
      <c r="A1027" s="20" t="s">
        <v>1671</v>
      </c>
      <c r="C1027" s="13" t="s">
        <v>1672</v>
      </c>
      <c r="D1027" s="14" t="s">
        <v>3176</v>
      </c>
      <c r="E1027" s="12" t="s">
        <v>4</v>
      </c>
      <c r="F1027" s="12"/>
      <c r="G1027" s="12" t="s">
        <v>5</v>
      </c>
      <c r="H1027" s="12"/>
      <c r="I1027" s="15" t="s">
        <v>5</v>
      </c>
      <c r="J1027" s="15">
        <v>377.87</v>
      </c>
      <c r="K1027" s="16">
        <v>367.67</v>
      </c>
      <c r="L1027" s="15"/>
      <c r="M1027" s="17"/>
      <c r="N1027" s="18">
        <v>1</v>
      </c>
      <c r="O1027" s="18">
        <v>365</v>
      </c>
    </row>
    <row r="1028" spans="1:15" ht="30" x14ac:dyDescent="0.25">
      <c r="A1028" s="20" t="s">
        <v>1673</v>
      </c>
      <c r="C1028" s="13" t="s">
        <v>1674</v>
      </c>
      <c r="D1028" s="14" t="s">
        <v>3176</v>
      </c>
      <c r="E1028" s="12" t="s">
        <v>5</v>
      </c>
      <c r="F1028" s="12"/>
      <c r="G1028" s="12" t="s">
        <v>4</v>
      </c>
      <c r="H1028" s="12"/>
      <c r="I1028" s="15" t="s">
        <v>5</v>
      </c>
      <c r="J1028" s="15">
        <v>1409.72</v>
      </c>
      <c r="K1028" s="16">
        <v>1371.66</v>
      </c>
      <c r="L1028" s="15"/>
      <c r="M1028" s="17"/>
      <c r="N1028" s="18"/>
      <c r="O1028" s="18"/>
    </row>
    <row r="1029" spans="1:15" ht="30" x14ac:dyDescent="0.25">
      <c r="A1029" s="20" t="s">
        <v>1675</v>
      </c>
      <c r="C1029" s="13" t="s">
        <v>1676</v>
      </c>
      <c r="D1029" s="14" t="s">
        <v>3176</v>
      </c>
      <c r="E1029" s="12" t="s">
        <v>5</v>
      </c>
      <c r="F1029" s="12"/>
      <c r="G1029" s="12" t="s">
        <v>4</v>
      </c>
      <c r="H1029" s="12"/>
      <c r="I1029" s="15" t="s">
        <v>5</v>
      </c>
      <c r="J1029" s="15">
        <v>1574.67</v>
      </c>
      <c r="K1029" s="16">
        <v>1532.15</v>
      </c>
      <c r="L1029" s="15"/>
      <c r="M1029" s="17"/>
      <c r="N1029" s="18"/>
      <c r="O1029" s="18"/>
    </row>
    <row r="1030" spans="1:15" ht="30" x14ac:dyDescent="0.25">
      <c r="A1030" s="20" t="s">
        <v>1677</v>
      </c>
      <c r="C1030" s="13" t="s">
        <v>1678</v>
      </c>
      <c r="D1030" s="14" t="s">
        <v>3176</v>
      </c>
      <c r="E1030" s="12" t="s">
        <v>5</v>
      </c>
      <c r="F1030" s="12"/>
      <c r="G1030" s="12" t="s">
        <v>4</v>
      </c>
      <c r="H1030" s="12"/>
      <c r="I1030" s="15" t="s">
        <v>5</v>
      </c>
      <c r="J1030" s="15">
        <v>1700.59</v>
      </c>
      <c r="K1030" s="16">
        <v>1654.67</v>
      </c>
      <c r="L1030" s="15"/>
      <c r="M1030" s="17"/>
      <c r="N1030" s="18"/>
      <c r="O1030" s="18"/>
    </row>
    <row r="1031" spans="1:15" ht="30" x14ac:dyDescent="0.25">
      <c r="A1031" s="20" t="s">
        <v>1679</v>
      </c>
      <c r="C1031" s="13" t="s">
        <v>1680</v>
      </c>
      <c r="D1031" s="14" t="s">
        <v>3176</v>
      </c>
      <c r="E1031" s="12" t="s">
        <v>5</v>
      </c>
      <c r="F1031" s="12"/>
      <c r="G1031" s="12" t="s">
        <v>4</v>
      </c>
      <c r="H1031" s="12"/>
      <c r="I1031" s="15" t="s">
        <v>5</v>
      </c>
      <c r="J1031" s="15">
        <v>1909.82</v>
      </c>
      <c r="K1031" s="16">
        <v>1858.25</v>
      </c>
      <c r="L1031" s="15"/>
      <c r="M1031" s="17"/>
      <c r="N1031" s="18"/>
      <c r="O1031" s="18"/>
    </row>
    <row r="1032" spans="1:15" ht="30" x14ac:dyDescent="0.25">
      <c r="A1032" s="20" t="s">
        <v>1681</v>
      </c>
      <c r="C1032" s="13" t="s">
        <v>1682</v>
      </c>
      <c r="D1032" s="14" t="s">
        <v>3176</v>
      </c>
      <c r="E1032" s="12" t="s">
        <v>5</v>
      </c>
      <c r="F1032" s="12"/>
      <c r="G1032" s="12" t="s">
        <v>5</v>
      </c>
      <c r="H1032" s="12"/>
      <c r="I1032" s="15" t="s">
        <v>5</v>
      </c>
      <c r="J1032" s="15">
        <v>936.9</v>
      </c>
      <c r="K1032" s="16">
        <v>911.6</v>
      </c>
      <c r="L1032" s="15"/>
      <c r="M1032" s="17"/>
      <c r="N1032" s="18"/>
      <c r="O1032" s="18"/>
    </row>
    <row r="1033" spans="1:15" ht="30" x14ac:dyDescent="0.25">
      <c r="A1033" s="20" t="s">
        <v>1683</v>
      </c>
      <c r="C1033" s="13" t="s">
        <v>1684</v>
      </c>
      <c r="D1033" s="14" t="s">
        <v>3176</v>
      </c>
      <c r="E1033" s="12" t="s">
        <v>5</v>
      </c>
      <c r="F1033" s="12"/>
      <c r="G1033" s="12" t="s">
        <v>5</v>
      </c>
      <c r="H1033" s="12"/>
      <c r="I1033" s="15" t="s">
        <v>5</v>
      </c>
      <c r="J1033" s="15">
        <v>264.01</v>
      </c>
      <c r="K1033" s="16">
        <v>256.88</v>
      </c>
      <c r="L1033" s="15"/>
      <c r="M1033" s="17"/>
      <c r="N1033" s="18"/>
      <c r="O1033" s="18"/>
    </row>
    <row r="1034" spans="1:15" ht="30" x14ac:dyDescent="0.25">
      <c r="A1034" s="20" t="s">
        <v>1685</v>
      </c>
      <c r="C1034" s="13" t="s">
        <v>1686</v>
      </c>
      <c r="D1034" s="14" t="s">
        <v>3176</v>
      </c>
      <c r="E1034" s="12" t="s">
        <v>5</v>
      </c>
      <c r="F1034" s="12"/>
      <c r="G1034" s="12" t="s">
        <v>5</v>
      </c>
      <c r="H1034" s="12"/>
      <c r="I1034" s="15" t="s">
        <v>5</v>
      </c>
      <c r="J1034" s="15">
        <v>716.78</v>
      </c>
      <c r="K1034" s="16">
        <v>697.43</v>
      </c>
      <c r="L1034" s="15"/>
      <c r="M1034" s="17"/>
      <c r="N1034" s="18"/>
      <c r="O1034" s="18"/>
    </row>
    <row r="1035" spans="1:15" ht="30" x14ac:dyDescent="0.25">
      <c r="A1035" s="20" t="s">
        <v>1687</v>
      </c>
      <c r="C1035" s="13" t="s">
        <v>1688</v>
      </c>
      <c r="D1035" s="14" t="s">
        <v>3176</v>
      </c>
      <c r="E1035" s="12" t="s">
        <v>4</v>
      </c>
      <c r="F1035" s="12"/>
      <c r="G1035" s="12" t="s">
        <v>4</v>
      </c>
      <c r="H1035" s="12"/>
      <c r="I1035" s="15" t="s">
        <v>5</v>
      </c>
      <c r="J1035" s="15">
        <v>466.75</v>
      </c>
      <c r="K1035" s="16">
        <v>454.15</v>
      </c>
      <c r="L1035" s="15"/>
      <c r="M1035" s="17"/>
      <c r="N1035" s="18">
        <v>1</v>
      </c>
      <c r="O1035" s="18">
        <v>365</v>
      </c>
    </row>
    <row r="1036" spans="1:15" ht="30" x14ac:dyDescent="0.25">
      <c r="A1036" s="20" t="s">
        <v>1689</v>
      </c>
      <c r="C1036" s="13" t="s">
        <v>1690</v>
      </c>
      <c r="D1036" s="14" t="s">
        <v>3176</v>
      </c>
      <c r="E1036" s="12" t="s">
        <v>4</v>
      </c>
      <c r="F1036" s="12"/>
      <c r="G1036" s="12" t="s">
        <v>5</v>
      </c>
      <c r="H1036" s="12"/>
      <c r="I1036" s="15" t="s">
        <v>4</v>
      </c>
      <c r="J1036" s="15">
        <v>69.41</v>
      </c>
      <c r="K1036" s="16">
        <v>67.540000000000006</v>
      </c>
      <c r="L1036" s="15"/>
      <c r="M1036" s="17"/>
      <c r="N1036" s="18">
        <v>1</v>
      </c>
      <c r="O1036" s="18">
        <v>365</v>
      </c>
    </row>
    <row r="1037" spans="1:15" ht="30" x14ac:dyDescent="0.25">
      <c r="A1037" s="20" t="s">
        <v>1691</v>
      </c>
      <c r="C1037" s="13" t="s">
        <v>1692</v>
      </c>
      <c r="D1037" s="14" t="s">
        <v>3176</v>
      </c>
      <c r="E1037" s="12" t="s">
        <v>4</v>
      </c>
      <c r="F1037" s="12"/>
      <c r="G1037" s="12" t="s">
        <v>4</v>
      </c>
      <c r="H1037" s="12"/>
      <c r="I1037" s="15" t="s">
        <v>5</v>
      </c>
      <c r="J1037" s="15">
        <v>215.18</v>
      </c>
      <c r="K1037" s="16">
        <v>209.37</v>
      </c>
      <c r="L1037" s="15"/>
      <c r="M1037" s="17"/>
      <c r="N1037" s="18">
        <v>1</v>
      </c>
      <c r="O1037" s="18">
        <v>365</v>
      </c>
    </row>
    <row r="1038" spans="1:15" ht="30" x14ac:dyDescent="0.25">
      <c r="A1038" s="20" t="s">
        <v>1693</v>
      </c>
      <c r="C1038" s="13" t="s">
        <v>1694</v>
      </c>
      <c r="D1038" s="14" t="s">
        <v>3176</v>
      </c>
      <c r="E1038" s="12" t="s">
        <v>5</v>
      </c>
      <c r="F1038" s="12" t="s">
        <v>5</v>
      </c>
      <c r="G1038" s="12" t="s">
        <v>5</v>
      </c>
      <c r="H1038" s="12"/>
      <c r="I1038" s="15" t="s">
        <v>5</v>
      </c>
      <c r="J1038" s="15"/>
      <c r="K1038" s="16"/>
      <c r="L1038" s="15"/>
      <c r="M1038" s="17"/>
      <c r="N1038" s="18"/>
      <c r="O1038" s="18"/>
    </row>
    <row r="1039" spans="1:15" ht="30" x14ac:dyDescent="0.25">
      <c r="A1039" s="20" t="s">
        <v>1695</v>
      </c>
      <c r="C1039" s="13" t="s">
        <v>1696</v>
      </c>
      <c r="D1039" s="14" t="s">
        <v>3176</v>
      </c>
      <c r="E1039" s="12" t="s">
        <v>5</v>
      </c>
      <c r="F1039" s="12" t="s">
        <v>5</v>
      </c>
      <c r="G1039" s="12" t="s">
        <v>4</v>
      </c>
      <c r="H1039" s="12"/>
      <c r="I1039" s="15" t="s">
        <v>5</v>
      </c>
      <c r="J1039" s="15"/>
      <c r="K1039" s="16"/>
      <c r="L1039" s="15"/>
      <c r="M1039" s="17"/>
      <c r="N1039" s="18"/>
      <c r="O1039" s="18"/>
    </row>
    <row r="1040" spans="1:15" ht="30" x14ac:dyDescent="0.25">
      <c r="A1040" s="20" t="s">
        <v>1697</v>
      </c>
      <c r="C1040" s="13" t="s">
        <v>1698</v>
      </c>
      <c r="D1040" s="14" t="s">
        <v>3176</v>
      </c>
      <c r="E1040" s="12" t="s">
        <v>4</v>
      </c>
      <c r="F1040" s="12"/>
      <c r="G1040" s="12" t="s">
        <v>5</v>
      </c>
      <c r="H1040" s="12"/>
      <c r="I1040" s="15" t="s">
        <v>4</v>
      </c>
      <c r="J1040" s="15">
        <v>44.34</v>
      </c>
      <c r="K1040" s="16">
        <v>43.14</v>
      </c>
      <c r="L1040" s="15"/>
      <c r="M1040" s="17"/>
      <c r="N1040" s="18">
        <v>1</v>
      </c>
      <c r="O1040" s="18">
        <v>365</v>
      </c>
    </row>
    <row r="1041" spans="1:15" ht="30" x14ac:dyDescent="0.25">
      <c r="A1041" s="11" t="s">
        <v>1699</v>
      </c>
      <c r="C1041" s="13" t="s">
        <v>1700</v>
      </c>
      <c r="D1041" s="14" t="s">
        <v>3176</v>
      </c>
      <c r="E1041" s="12" t="s">
        <v>4</v>
      </c>
      <c r="F1041" s="12"/>
      <c r="G1041" s="12" t="s">
        <v>5</v>
      </c>
      <c r="H1041" s="12"/>
      <c r="I1041" s="15" t="s">
        <v>5</v>
      </c>
      <c r="J1041" s="15">
        <v>72.75</v>
      </c>
      <c r="K1041" s="16">
        <v>70.790000000000006</v>
      </c>
      <c r="L1041" s="15"/>
      <c r="M1041" s="17"/>
      <c r="N1041" s="18">
        <v>1</v>
      </c>
      <c r="O1041" s="18">
        <v>365</v>
      </c>
    </row>
    <row r="1042" spans="1:15" ht="30" x14ac:dyDescent="0.25">
      <c r="A1042" s="20" t="s">
        <v>1701</v>
      </c>
      <c r="C1042" s="13" t="s">
        <v>1702</v>
      </c>
      <c r="D1042" s="14" t="s">
        <v>3176</v>
      </c>
      <c r="E1042" s="12" t="s">
        <v>4</v>
      </c>
      <c r="F1042" s="12"/>
      <c r="G1042" s="12" t="s">
        <v>5</v>
      </c>
      <c r="H1042" s="12"/>
      <c r="I1042" s="15" t="s">
        <v>5</v>
      </c>
      <c r="J1042" s="15">
        <v>330.89</v>
      </c>
      <c r="K1042" s="16">
        <v>321.95999999999998</v>
      </c>
      <c r="L1042" s="15"/>
      <c r="M1042" s="17"/>
      <c r="N1042" s="18">
        <v>1</v>
      </c>
      <c r="O1042" s="18">
        <v>365</v>
      </c>
    </row>
    <row r="1043" spans="1:15" ht="30" x14ac:dyDescent="0.25">
      <c r="A1043" s="20" t="s">
        <v>1703</v>
      </c>
      <c r="C1043" s="13" t="s">
        <v>1704</v>
      </c>
      <c r="D1043" s="14" t="s">
        <v>3176</v>
      </c>
      <c r="E1043" s="12" t="s">
        <v>4</v>
      </c>
      <c r="F1043" s="12"/>
      <c r="G1043" s="12" t="s">
        <v>5</v>
      </c>
      <c r="H1043" s="12"/>
      <c r="I1043" s="15" t="s">
        <v>4</v>
      </c>
      <c r="J1043" s="15">
        <v>100.35</v>
      </c>
      <c r="K1043" s="16">
        <v>97.64</v>
      </c>
      <c r="L1043" s="15"/>
      <c r="M1043" s="17"/>
      <c r="N1043" s="18">
        <v>1</v>
      </c>
      <c r="O1043" s="18">
        <v>365</v>
      </c>
    </row>
    <row r="1044" spans="1:15" ht="30" x14ac:dyDescent="0.25">
      <c r="A1044" s="11" t="s">
        <v>1705</v>
      </c>
      <c r="C1044" s="13" t="s">
        <v>1706</v>
      </c>
      <c r="D1044" s="14" t="s">
        <v>3176</v>
      </c>
      <c r="E1044" s="12" t="s">
        <v>5</v>
      </c>
      <c r="F1044" s="12" t="s">
        <v>5</v>
      </c>
      <c r="G1044" s="12" t="s">
        <v>4</v>
      </c>
      <c r="H1044" s="12"/>
      <c r="I1044" s="15" t="s">
        <v>5</v>
      </c>
      <c r="J1044" s="15"/>
      <c r="K1044" s="16"/>
      <c r="L1044" s="15"/>
      <c r="M1044" s="17"/>
      <c r="N1044" s="18"/>
      <c r="O1044" s="18"/>
    </row>
    <row r="1045" spans="1:15" ht="30" x14ac:dyDescent="0.25">
      <c r="A1045" s="20" t="s">
        <v>1707</v>
      </c>
      <c r="C1045" s="13" t="s">
        <v>1708</v>
      </c>
      <c r="D1045" s="14" t="s">
        <v>3176</v>
      </c>
      <c r="E1045" s="12" t="s">
        <v>4</v>
      </c>
      <c r="F1045" s="12"/>
      <c r="G1045" s="12" t="s">
        <v>5</v>
      </c>
      <c r="H1045" s="12"/>
      <c r="I1045" s="15" t="s">
        <v>5</v>
      </c>
      <c r="J1045" s="15">
        <v>130.4</v>
      </c>
      <c r="K1045" s="16">
        <v>126.88</v>
      </c>
      <c r="L1045" s="15"/>
      <c r="M1045" s="17"/>
      <c r="N1045" s="18">
        <v>1</v>
      </c>
      <c r="O1045" s="18">
        <v>365</v>
      </c>
    </row>
    <row r="1046" spans="1:15" ht="30" x14ac:dyDescent="0.25">
      <c r="A1046" s="20" t="s">
        <v>1709</v>
      </c>
      <c r="C1046" s="13" t="s">
        <v>1710</v>
      </c>
      <c r="D1046" s="14" t="s">
        <v>3176</v>
      </c>
      <c r="E1046" s="12" t="s">
        <v>5</v>
      </c>
      <c r="F1046" s="12" t="s">
        <v>5</v>
      </c>
      <c r="G1046" s="12" t="s">
        <v>5</v>
      </c>
      <c r="H1046" s="12"/>
      <c r="I1046" s="15" t="s">
        <v>5</v>
      </c>
      <c r="J1046" s="15"/>
      <c r="K1046" s="16"/>
      <c r="L1046" s="15"/>
      <c r="M1046" s="17"/>
      <c r="N1046" s="18"/>
      <c r="O1046" s="18"/>
    </row>
    <row r="1047" spans="1:15" ht="30" x14ac:dyDescent="0.25">
      <c r="A1047" s="20" t="s">
        <v>1711</v>
      </c>
      <c r="C1047" s="13" t="s">
        <v>1712</v>
      </c>
      <c r="D1047" s="14" t="s">
        <v>3176</v>
      </c>
      <c r="E1047" s="12" t="s">
        <v>5</v>
      </c>
      <c r="F1047" s="12" t="s">
        <v>5</v>
      </c>
      <c r="G1047" s="12" t="s">
        <v>4</v>
      </c>
      <c r="H1047" s="12"/>
      <c r="I1047" s="15" t="s">
        <v>5</v>
      </c>
      <c r="J1047" s="15"/>
      <c r="K1047" s="16"/>
      <c r="L1047" s="15"/>
      <c r="M1047" s="17"/>
      <c r="N1047" s="18"/>
      <c r="O1047" s="18"/>
    </row>
    <row r="1048" spans="1:15" ht="30" x14ac:dyDescent="0.25">
      <c r="A1048" s="20" t="s">
        <v>1713</v>
      </c>
      <c r="C1048" s="13" t="s">
        <v>1714</v>
      </c>
      <c r="D1048" s="14" t="s">
        <v>3176</v>
      </c>
      <c r="E1048" s="12" t="s">
        <v>4</v>
      </c>
      <c r="F1048" s="12"/>
      <c r="G1048" s="12" t="s">
        <v>5</v>
      </c>
      <c r="H1048" s="12"/>
      <c r="I1048" s="15" t="s">
        <v>5</v>
      </c>
      <c r="J1048" s="15">
        <v>275.36</v>
      </c>
      <c r="K1048" s="16">
        <v>267.93</v>
      </c>
      <c r="L1048" s="15"/>
      <c r="M1048" s="17"/>
      <c r="N1048" s="18">
        <v>1</v>
      </c>
      <c r="O1048" s="18">
        <v>365</v>
      </c>
    </row>
    <row r="1049" spans="1:15" ht="30" x14ac:dyDescent="0.25">
      <c r="A1049" s="20" t="s">
        <v>1715</v>
      </c>
      <c r="C1049" s="13" t="s">
        <v>1716</v>
      </c>
      <c r="D1049" s="14" t="s">
        <v>3176</v>
      </c>
      <c r="E1049" s="12" t="s">
        <v>5</v>
      </c>
      <c r="F1049" s="12" t="s">
        <v>5</v>
      </c>
      <c r="G1049" s="12" t="s">
        <v>4</v>
      </c>
      <c r="H1049" s="12"/>
      <c r="I1049" s="15" t="s">
        <v>5</v>
      </c>
      <c r="J1049" s="15"/>
      <c r="K1049" s="16"/>
      <c r="L1049" s="15"/>
      <c r="M1049" s="17"/>
      <c r="N1049" s="18"/>
      <c r="O1049" s="18"/>
    </row>
    <row r="1050" spans="1:15" ht="30" x14ac:dyDescent="0.25">
      <c r="A1050" s="20" t="s">
        <v>1717</v>
      </c>
      <c r="C1050" s="13" t="s">
        <v>1718</v>
      </c>
      <c r="D1050" s="14" t="s">
        <v>3176</v>
      </c>
      <c r="E1050" s="12" t="s">
        <v>4</v>
      </c>
      <c r="F1050" s="12"/>
      <c r="G1050" s="12" t="s">
        <v>5</v>
      </c>
      <c r="H1050" s="12"/>
      <c r="I1050" s="15" t="s">
        <v>5</v>
      </c>
      <c r="J1050" s="15">
        <v>932.6</v>
      </c>
      <c r="K1050" s="16">
        <v>907.42</v>
      </c>
      <c r="L1050" s="15"/>
      <c r="M1050" s="17"/>
      <c r="N1050" s="18">
        <v>1</v>
      </c>
      <c r="O1050" s="18">
        <v>365</v>
      </c>
    </row>
    <row r="1051" spans="1:15" ht="30" x14ac:dyDescent="0.25">
      <c r="A1051" s="20" t="s">
        <v>1719</v>
      </c>
      <c r="C1051" s="13" t="s">
        <v>1720</v>
      </c>
      <c r="D1051" s="14" t="s">
        <v>3176</v>
      </c>
      <c r="E1051" s="12" t="s">
        <v>5</v>
      </c>
      <c r="F1051" s="12"/>
      <c r="G1051" s="12" t="s">
        <v>4</v>
      </c>
      <c r="H1051" s="12"/>
      <c r="I1051" s="15" t="s">
        <v>5</v>
      </c>
      <c r="J1051" s="15">
        <v>1265.3800000000001</v>
      </c>
      <c r="K1051" s="16">
        <v>1231.21</v>
      </c>
      <c r="L1051" s="15"/>
      <c r="M1051" s="17"/>
      <c r="N1051" s="18"/>
      <c r="O1051" s="18"/>
    </row>
    <row r="1052" spans="1:15" ht="30" x14ac:dyDescent="0.25">
      <c r="A1052" s="20" t="s">
        <v>1721</v>
      </c>
      <c r="C1052" s="13" t="s">
        <v>1722</v>
      </c>
      <c r="D1052" s="14" t="s">
        <v>3176</v>
      </c>
      <c r="E1052" s="12" t="s">
        <v>5</v>
      </c>
      <c r="F1052" s="12"/>
      <c r="G1052" s="12" t="s">
        <v>5</v>
      </c>
      <c r="H1052" s="12"/>
      <c r="I1052" s="15" t="s">
        <v>5</v>
      </c>
      <c r="J1052" s="15">
        <v>1042.94</v>
      </c>
      <c r="K1052" s="16">
        <v>1014.78</v>
      </c>
      <c r="L1052" s="15"/>
      <c r="M1052" s="17"/>
      <c r="N1052" s="18">
        <v>1</v>
      </c>
      <c r="O1052" s="18">
        <v>365</v>
      </c>
    </row>
    <row r="1053" spans="1:15" ht="30" x14ac:dyDescent="0.25">
      <c r="A1053" s="20" t="s">
        <v>1723</v>
      </c>
      <c r="C1053" s="13" t="s">
        <v>1724</v>
      </c>
      <c r="D1053" s="14" t="s">
        <v>3176</v>
      </c>
      <c r="E1053" s="12" t="s">
        <v>5</v>
      </c>
      <c r="F1053" s="12"/>
      <c r="G1053" s="12" t="s">
        <v>4</v>
      </c>
      <c r="H1053" s="12"/>
      <c r="I1053" s="15" t="s">
        <v>5</v>
      </c>
      <c r="J1053" s="15">
        <v>1230.97</v>
      </c>
      <c r="K1053" s="16">
        <v>1197.73</v>
      </c>
      <c r="L1053" s="15"/>
      <c r="M1053" s="17"/>
      <c r="N1053" s="18"/>
      <c r="O1053" s="18"/>
    </row>
    <row r="1054" spans="1:15" ht="30" x14ac:dyDescent="0.25">
      <c r="A1054" s="20" t="s">
        <v>1725</v>
      </c>
      <c r="C1054" s="13" t="s">
        <v>1726</v>
      </c>
      <c r="D1054" s="14" t="s">
        <v>3176</v>
      </c>
      <c r="E1054" s="12" t="s">
        <v>5</v>
      </c>
      <c r="F1054" s="12"/>
      <c r="G1054" s="12" t="s">
        <v>5</v>
      </c>
      <c r="H1054" s="12"/>
      <c r="I1054" s="15" t="s">
        <v>5</v>
      </c>
      <c r="J1054" s="15">
        <v>1042.94</v>
      </c>
      <c r="K1054" s="16">
        <v>1014.78</v>
      </c>
      <c r="L1054" s="15"/>
      <c r="M1054" s="17"/>
      <c r="N1054" s="18"/>
      <c r="O1054" s="18"/>
    </row>
    <row r="1055" spans="1:15" ht="30" x14ac:dyDescent="0.25">
      <c r="A1055" s="20" t="s">
        <v>1727</v>
      </c>
      <c r="C1055" s="13" t="s">
        <v>1728</v>
      </c>
      <c r="D1055" s="14" t="s">
        <v>3176</v>
      </c>
      <c r="E1055" s="12" t="s">
        <v>5</v>
      </c>
      <c r="F1055" s="12"/>
      <c r="G1055" s="12" t="s">
        <v>4</v>
      </c>
      <c r="H1055" s="12"/>
      <c r="I1055" s="15" t="s">
        <v>5</v>
      </c>
      <c r="J1055" s="15">
        <v>976.61</v>
      </c>
      <c r="K1055" s="16">
        <v>950.24</v>
      </c>
      <c r="L1055" s="15"/>
      <c r="M1055" s="17"/>
      <c r="N1055" s="18"/>
      <c r="O1055" s="18"/>
    </row>
    <row r="1056" spans="1:15" ht="30" x14ac:dyDescent="0.25">
      <c r="A1056" s="20" t="s">
        <v>1729</v>
      </c>
      <c r="C1056" s="13" t="s">
        <v>1730</v>
      </c>
      <c r="D1056" s="14" t="s">
        <v>3176</v>
      </c>
      <c r="E1056" s="12" t="s">
        <v>4</v>
      </c>
      <c r="F1056" s="12"/>
      <c r="G1056" s="12" t="s">
        <v>5</v>
      </c>
      <c r="H1056" s="12"/>
      <c r="I1056" s="15" t="s">
        <v>5</v>
      </c>
      <c r="J1056" s="15">
        <v>62.75</v>
      </c>
      <c r="K1056" s="16">
        <v>61.06</v>
      </c>
      <c r="L1056" s="15"/>
      <c r="M1056" s="17"/>
      <c r="N1056" s="18">
        <v>1</v>
      </c>
      <c r="O1056" s="18">
        <v>365</v>
      </c>
    </row>
    <row r="1057" spans="1:15" ht="30" x14ac:dyDescent="0.25">
      <c r="A1057" s="20" t="s">
        <v>1731</v>
      </c>
      <c r="C1057" s="13" t="s">
        <v>1732</v>
      </c>
      <c r="D1057" s="14" t="s">
        <v>3176</v>
      </c>
      <c r="E1057" s="12" t="s">
        <v>4</v>
      </c>
      <c r="F1057" s="12"/>
      <c r="G1057" s="12" t="s">
        <v>5</v>
      </c>
      <c r="H1057" s="12"/>
      <c r="I1057" s="15" t="s">
        <v>5</v>
      </c>
      <c r="J1057" s="15">
        <v>330.89</v>
      </c>
      <c r="K1057" s="16">
        <v>321.95999999999998</v>
      </c>
      <c r="L1057" s="15"/>
      <c r="M1057" s="17"/>
      <c r="N1057" s="18">
        <v>1</v>
      </c>
      <c r="O1057" s="18">
        <v>365</v>
      </c>
    </row>
    <row r="1058" spans="1:15" ht="30" x14ac:dyDescent="0.25">
      <c r="A1058" s="20" t="s">
        <v>1733</v>
      </c>
      <c r="C1058" s="13" t="s">
        <v>1734</v>
      </c>
      <c r="D1058" s="14" t="s">
        <v>3176</v>
      </c>
      <c r="E1058" s="12" t="s">
        <v>4</v>
      </c>
      <c r="F1058" s="12"/>
      <c r="G1058" s="12" t="s">
        <v>5</v>
      </c>
      <c r="H1058" s="12"/>
      <c r="I1058" s="15" t="s">
        <v>5</v>
      </c>
      <c r="J1058" s="15">
        <v>130.4</v>
      </c>
      <c r="K1058" s="16">
        <v>126.88</v>
      </c>
      <c r="L1058" s="15"/>
      <c r="M1058" s="17"/>
      <c r="N1058" s="18">
        <v>1</v>
      </c>
      <c r="O1058" s="18">
        <v>365</v>
      </c>
    </row>
    <row r="1059" spans="1:15" ht="30" x14ac:dyDescent="0.25">
      <c r="A1059" s="20" t="s">
        <v>1735</v>
      </c>
      <c r="C1059" s="13" t="s">
        <v>1736</v>
      </c>
      <c r="D1059" s="14" t="s">
        <v>3176</v>
      </c>
      <c r="E1059" s="12" t="s">
        <v>5</v>
      </c>
      <c r="F1059" s="12" t="s">
        <v>5</v>
      </c>
      <c r="G1059" s="12" t="s">
        <v>5</v>
      </c>
      <c r="H1059" s="12"/>
      <c r="I1059" s="15" t="s">
        <v>5</v>
      </c>
      <c r="J1059" s="15"/>
      <c r="K1059" s="16"/>
      <c r="L1059" s="15"/>
      <c r="M1059" s="17"/>
      <c r="N1059" s="18"/>
      <c r="O1059" s="18"/>
    </row>
    <row r="1060" spans="1:15" ht="30" x14ac:dyDescent="0.25">
      <c r="A1060" s="20" t="s">
        <v>1737</v>
      </c>
      <c r="C1060" s="13" t="s">
        <v>3205</v>
      </c>
      <c r="D1060" s="14" t="s">
        <v>3176</v>
      </c>
      <c r="E1060" s="12" t="s">
        <v>4</v>
      </c>
      <c r="F1060" s="12"/>
      <c r="G1060" s="12" t="s">
        <v>5</v>
      </c>
      <c r="H1060" s="12"/>
      <c r="I1060" s="15" t="s">
        <v>5</v>
      </c>
      <c r="J1060" s="15">
        <v>275.36</v>
      </c>
      <c r="K1060" s="16">
        <v>267.93</v>
      </c>
      <c r="L1060" s="15"/>
      <c r="M1060" s="17"/>
      <c r="N1060" s="18">
        <v>1</v>
      </c>
      <c r="O1060" s="18">
        <v>365</v>
      </c>
    </row>
    <row r="1061" spans="1:15" ht="30" x14ac:dyDescent="0.25">
      <c r="A1061" s="20" t="s">
        <v>1738</v>
      </c>
      <c r="C1061" s="13" t="s">
        <v>1739</v>
      </c>
      <c r="D1061" s="14" t="s">
        <v>3176</v>
      </c>
      <c r="E1061" s="12" t="s">
        <v>4</v>
      </c>
      <c r="F1061" s="12"/>
      <c r="G1061" s="12" t="s">
        <v>5</v>
      </c>
      <c r="H1061" s="12"/>
      <c r="I1061" s="15" t="s">
        <v>5</v>
      </c>
      <c r="J1061" s="15">
        <v>275.36</v>
      </c>
      <c r="K1061" s="16">
        <v>267.93</v>
      </c>
      <c r="L1061" s="15"/>
      <c r="M1061" s="17"/>
      <c r="N1061" s="18">
        <v>1</v>
      </c>
      <c r="O1061" s="18">
        <v>365</v>
      </c>
    </row>
    <row r="1062" spans="1:15" ht="30" x14ac:dyDescent="0.25">
      <c r="A1062" s="20" t="s">
        <v>1740</v>
      </c>
      <c r="C1062" s="13" t="s">
        <v>1741</v>
      </c>
      <c r="D1062" s="14" t="s">
        <v>3176</v>
      </c>
      <c r="E1062" s="12" t="s">
        <v>5</v>
      </c>
      <c r="F1062" s="12"/>
      <c r="G1062" s="12" t="s">
        <v>5</v>
      </c>
      <c r="H1062" s="12"/>
      <c r="I1062" s="15" t="s">
        <v>5</v>
      </c>
      <c r="J1062" s="15">
        <v>1042.94</v>
      </c>
      <c r="K1062" s="16">
        <v>1014.78</v>
      </c>
      <c r="L1062" s="15"/>
      <c r="M1062" s="17"/>
      <c r="N1062" s="18"/>
      <c r="O1062" s="18"/>
    </row>
    <row r="1063" spans="1:15" ht="30" x14ac:dyDescent="0.25">
      <c r="A1063" s="20" t="s">
        <v>1742</v>
      </c>
      <c r="C1063" s="13" t="s">
        <v>1743</v>
      </c>
      <c r="D1063" s="14" t="s">
        <v>3176</v>
      </c>
      <c r="E1063" s="12" t="s">
        <v>5</v>
      </c>
      <c r="F1063" s="12"/>
      <c r="G1063" s="12" t="s">
        <v>4</v>
      </c>
      <c r="H1063" s="12"/>
      <c r="I1063" s="15" t="s">
        <v>5</v>
      </c>
      <c r="J1063" s="15">
        <v>1858</v>
      </c>
      <c r="K1063" s="16">
        <v>1807.83</v>
      </c>
      <c r="L1063" s="15"/>
      <c r="M1063" s="17"/>
      <c r="N1063" s="18"/>
      <c r="O1063" s="18"/>
    </row>
    <row r="1064" spans="1:15" x14ac:dyDescent="0.25">
      <c r="A1064" s="20" t="s">
        <v>1744</v>
      </c>
      <c r="C1064" s="13" t="s">
        <v>3224</v>
      </c>
      <c r="D1064" s="14" t="s">
        <v>3176</v>
      </c>
      <c r="E1064" s="12" t="s">
        <v>5</v>
      </c>
      <c r="F1064" s="12"/>
      <c r="G1064" s="12" t="s">
        <v>4</v>
      </c>
      <c r="H1064" s="12"/>
      <c r="I1064" s="15" t="s">
        <v>5</v>
      </c>
      <c r="J1064" s="15">
        <v>2042.45</v>
      </c>
      <c r="K1064" s="16">
        <v>1987.3</v>
      </c>
      <c r="L1064" s="15"/>
      <c r="M1064" s="17"/>
      <c r="N1064" s="18"/>
      <c r="O1064" s="18"/>
    </row>
    <row r="1065" spans="1:15" ht="30" x14ac:dyDescent="0.25">
      <c r="A1065" s="20" t="s">
        <v>1745</v>
      </c>
      <c r="C1065" s="13" t="s">
        <v>1746</v>
      </c>
      <c r="D1065" s="14" t="s">
        <v>3176</v>
      </c>
      <c r="E1065" s="12" t="s">
        <v>5</v>
      </c>
      <c r="F1065" s="12"/>
      <c r="G1065" s="12" t="s">
        <v>4</v>
      </c>
      <c r="H1065" s="12"/>
      <c r="I1065" s="15" t="s">
        <v>5</v>
      </c>
      <c r="J1065" s="15">
        <v>2494.66</v>
      </c>
      <c r="K1065" s="16">
        <v>2427.3000000000002</v>
      </c>
      <c r="L1065" s="15"/>
      <c r="M1065" s="17"/>
      <c r="N1065" s="18"/>
      <c r="O1065" s="18"/>
    </row>
    <row r="1066" spans="1:15" ht="30" x14ac:dyDescent="0.25">
      <c r="A1066" s="20" t="s">
        <v>1747</v>
      </c>
      <c r="C1066" s="13" t="s">
        <v>3225</v>
      </c>
      <c r="D1066" s="14" t="s">
        <v>3176</v>
      </c>
      <c r="E1066" s="12" t="s">
        <v>5</v>
      </c>
      <c r="F1066" s="12"/>
      <c r="G1066" s="12" t="s">
        <v>4</v>
      </c>
      <c r="H1066" s="12"/>
      <c r="I1066" s="15" t="s">
        <v>5</v>
      </c>
      <c r="J1066" s="15">
        <v>1962.4</v>
      </c>
      <c r="K1066" s="16">
        <v>1909.42</v>
      </c>
      <c r="L1066" s="15"/>
      <c r="M1066" s="17"/>
      <c r="N1066" s="18"/>
      <c r="O1066" s="18"/>
    </row>
    <row r="1067" spans="1:15" ht="30" x14ac:dyDescent="0.25">
      <c r="A1067" s="20" t="s">
        <v>1748</v>
      </c>
      <c r="C1067" s="13" t="s">
        <v>3464</v>
      </c>
      <c r="D1067" s="14" t="s">
        <v>3176</v>
      </c>
      <c r="E1067" s="12" t="s">
        <v>5</v>
      </c>
      <c r="F1067" s="12"/>
      <c r="G1067" s="12" t="s">
        <v>4</v>
      </c>
      <c r="H1067" s="12"/>
      <c r="I1067" s="15" t="s">
        <v>5</v>
      </c>
      <c r="J1067" s="15">
        <v>3002.74</v>
      </c>
      <c r="K1067" s="16">
        <v>2921.67</v>
      </c>
      <c r="L1067" s="15"/>
      <c r="M1067" s="17"/>
      <c r="N1067" s="18"/>
      <c r="O1067" s="18"/>
    </row>
    <row r="1068" spans="1:15" ht="30" x14ac:dyDescent="0.25">
      <c r="A1068" s="20" t="s">
        <v>1749</v>
      </c>
      <c r="C1068" s="13" t="s">
        <v>1750</v>
      </c>
      <c r="D1068" s="14" t="s">
        <v>3176</v>
      </c>
      <c r="E1068" s="12" t="s">
        <v>5</v>
      </c>
      <c r="F1068" s="12"/>
      <c r="G1068" s="12" t="s">
        <v>5</v>
      </c>
      <c r="H1068" s="12"/>
      <c r="I1068" s="15" t="s">
        <v>5</v>
      </c>
      <c r="J1068" s="15">
        <v>1063.1400000000001</v>
      </c>
      <c r="K1068" s="16">
        <v>1034.44</v>
      </c>
      <c r="L1068" s="15"/>
      <c r="M1068" s="17"/>
      <c r="N1068" s="18"/>
      <c r="O1068" s="18"/>
    </row>
    <row r="1069" spans="1:15" ht="30" x14ac:dyDescent="0.25">
      <c r="A1069" s="11" t="s">
        <v>1751</v>
      </c>
      <c r="C1069" s="13" t="s">
        <v>1752</v>
      </c>
      <c r="D1069" s="14" t="s">
        <v>3176</v>
      </c>
      <c r="E1069" s="12" t="s">
        <v>4</v>
      </c>
      <c r="F1069" s="12"/>
      <c r="G1069" s="12" t="s">
        <v>4</v>
      </c>
      <c r="H1069" s="12"/>
      <c r="I1069" s="15" t="s">
        <v>5</v>
      </c>
      <c r="J1069" s="15">
        <v>163.11000000000001</v>
      </c>
      <c r="K1069" s="16">
        <v>158.71</v>
      </c>
      <c r="L1069" s="15"/>
      <c r="M1069" s="17"/>
      <c r="N1069" s="18">
        <v>1</v>
      </c>
      <c r="O1069" s="18">
        <v>365</v>
      </c>
    </row>
    <row r="1070" spans="1:15" x14ac:dyDescent="0.25">
      <c r="A1070" s="20" t="s">
        <v>1753</v>
      </c>
      <c r="C1070" s="13" t="s">
        <v>1754</v>
      </c>
      <c r="D1070" s="14" t="s">
        <v>3176</v>
      </c>
      <c r="E1070" s="12" t="s">
        <v>4</v>
      </c>
      <c r="F1070" s="12"/>
      <c r="G1070" s="12" t="s">
        <v>5</v>
      </c>
      <c r="H1070" s="12"/>
      <c r="I1070" s="15" t="s">
        <v>5</v>
      </c>
      <c r="J1070" s="15">
        <v>76.37</v>
      </c>
      <c r="K1070" s="16">
        <v>74.31</v>
      </c>
      <c r="L1070" s="15"/>
      <c r="M1070" s="17"/>
      <c r="N1070" s="18">
        <v>1</v>
      </c>
      <c r="O1070" s="18">
        <v>365</v>
      </c>
    </row>
    <row r="1071" spans="1:15" x14ac:dyDescent="0.25">
      <c r="A1071" s="20" t="s">
        <v>1755</v>
      </c>
      <c r="C1071" s="13" t="s">
        <v>1756</v>
      </c>
      <c r="D1071" s="14" t="s">
        <v>3176</v>
      </c>
      <c r="E1071" s="12" t="s">
        <v>4</v>
      </c>
      <c r="F1071" s="12"/>
      <c r="G1071" s="12" t="s">
        <v>5</v>
      </c>
      <c r="H1071" s="12"/>
      <c r="I1071" s="15" t="s">
        <v>5</v>
      </c>
      <c r="J1071" s="15">
        <v>69.5</v>
      </c>
      <c r="K1071" s="16">
        <v>67.62</v>
      </c>
      <c r="L1071" s="15"/>
      <c r="M1071" s="17"/>
      <c r="N1071" s="18">
        <v>1</v>
      </c>
      <c r="O1071" s="18">
        <v>365</v>
      </c>
    </row>
    <row r="1072" spans="1:15" x14ac:dyDescent="0.25">
      <c r="A1072" s="20" t="s">
        <v>1757</v>
      </c>
      <c r="C1072" s="13" t="s">
        <v>1758</v>
      </c>
      <c r="D1072" s="14" t="s">
        <v>3176</v>
      </c>
      <c r="E1072" s="12" t="s">
        <v>4</v>
      </c>
      <c r="F1072" s="12"/>
      <c r="G1072" s="12" t="s">
        <v>5</v>
      </c>
      <c r="H1072" s="12"/>
      <c r="I1072" s="15" t="s">
        <v>5</v>
      </c>
      <c r="J1072" s="15">
        <v>124.88</v>
      </c>
      <c r="K1072" s="16">
        <v>121.51</v>
      </c>
      <c r="L1072" s="15"/>
      <c r="M1072" s="17"/>
      <c r="N1072" s="18">
        <v>1</v>
      </c>
      <c r="O1072" s="18">
        <v>365</v>
      </c>
    </row>
    <row r="1073" spans="1:15" x14ac:dyDescent="0.25">
      <c r="A1073" s="20" t="s">
        <v>1759</v>
      </c>
      <c r="C1073" s="13" t="s">
        <v>1760</v>
      </c>
      <c r="D1073" s="14" t="s">
        <v>3176</v>
      </c>
      <c r="E1073" s="12" t="s">
        <v>4</v>
      </c>
      <c r="F1073" s="12"/>
      <c r="G1073" s="12" t="s">
        <v>5</v>
      </c>
      <c r="H1073" s="12"/>
      <c r="I1073" s="15" t="s">
        <v>5</v>
      </c>
      <c r="J1073" s="15">
        <v>106.84</v>
      </c>
      <c r="K1073" s="16">
        <v>103.96</v>
      </c>
      <c r="L1073" s="15"/>
      <c r="M1073" s="17"/>
      <c r="N1073" s="18">
        <v>1</v>
      </c>
      <c r="O1073" s="18">
        <v>365</v>
      </c>
    </row>
    <row r="1074" spans="1:15" x14ac:dyDescent="0.25">
      <c r="A1074" s="20" t="s">
        <v>1761</v>
      </c>
      <c r="C1074" s="13" t="s">
        <v>1762</v>
      </c>
      <c r="D1074" s="14" t="s">
        <v>3176</v>
      </c>
      <c r="E1074" s="12" t="s">
        <v>4</v>
      </c>
      <c r="F1074" s="12"/>
      <c r="G1074" s="12" t="s">
        <v>5</v>
      </c>
      <c r="H1074" s="12"/>
      <c r="I1074" s="15" t="s">
        <v>5</v>
      </c>
      <c r="J1074" s="15">
        <v>134.47999999999999</v>
      </c>
      <c r="K1074" s="16">
        <v>130.85</v>
      </c>
      <c r="L1074" s="15"/>
      <c r="M1074" s="17"/>
      <c r="N1074" s="18">
        <v>1</v>
      </c>
      <c r="O1074" s="18">
        <v>365</v>
      </c>
    </row>
    <row r="1075" spans="1:15" ht="30" x14ac:dyDescent="0.25">
      <c r="A1075" s="20" t="s">
        <v>1763</v>
      </c>
      <c r="C1075" s="13" t="s">
        <v>1764</v>
      </c>
      <c r="D1075" s="14" t="s">
        <v>3176</v>
      </c>
      <c r="E1075" s="12" t="s">
        <v>4</v>
      </c>
      <c r="F1075" s="12"/>
      <c r="G1075" s="12" t="s">
        <v>5</v>
      </c>
      <c r="H1075" s="12" t="s">
        <v>3603</v>
      </c>
      <c r="I1075" s="15" t="s">
        <v>5</v>
      </c>
      <c r="J1075" s="15">
        <v>12.22</v>
      </c>
      <c r="K1075" s="16">
        <v>11.89</v>
      </c>
      <c r="L1075" s="15"/>
      <c r="M1075" s="17"/>
      <c r="N1075" s="18">
        <v>2</v>
      </c>
      <c r="O1075" s="18">
        <v>365</v>
      </c>
    </row>
    <row r="1076" spans="1:15" ht="30" x14ac:dyDescent="0.25">
      <c r="A1076" s="20" t="s">
        <v>1765</v>
      </c>
      <c r="C1076" s="13" t="s">
        <v>3607</v>
      </c>
      <c r="D1076" s="14" t="s">
        <v>3176</v>
      </c>
      <c r="E1076" s="12" t="s">
        <v>4</v>
      </c>
      <c r="F1076" s="12"/>
      <c r="G1076" s="12" t="s">
        <v>5</v>
      </c>
      <c r="H1076" s="12"/>
      <c r="I1076" s="15" t="s">
        <v>5</v>
      </c>
      <c r="J1076" s="15">
        <v>11.17</v>
      </c>
      <c r="K1076" s="16">
        <v>10.87</v>
      </c>
      <c r="L1076" s="15"/>
      <c r="M1076" s="17"/>
      <c r="N1076" s="18">
        <v>1</v>
      </c>
      <c r="O1076" s="18">
        <v>365</v>
      </c>
    </row>
    <row r="1077" spans="1:15" ht="30" x14ac:dyDescent="0.25">
      <c r="A1077" s="20" t="s">
        <v>1766</v>
      </c>
      <c r="C1077" s="13" t="s">
        <v>1767</v>
      </c>
      <c r="D1077" s="14" t="s">
        <v>3176</v>
      </c>
      <c r="E1077" s="12" t="s">
        <v>4</v>
      </c>
      <c r="F1077" s="12"/>
      <c r="G1077" s="12" t="s">
        <v>5</v>
      </c>
      <c r="H1077" s="12"/>
      <c r="I1077" s="15" t="s">
        <v>5</v>
      </c>
      <c r="J1077" s="15">
        <v>48.38</v>
      </c>
      <c r="K1077" s="16">
        <v>47.07</v>
      </c>
      <c r="L1077" s="15"/>
      <c r="M1077" s="17"/>
      <c r="N1077" s="18">
        <v>2</v>
      </c>
      <c r="O1077" s="18">
        <v>365</v>
      </c>
    </row>
    <row r="1078" spans="1:15" ht="30" x14ac:dyDescent="0.25">
      <c r="A1078" s="20" t="s">
        <v>1768</v>
      </c>
      <c r="C1078" s="13" t="s">
        <v>1769</v>
      </c>
      <c r="D1078" s="14" t="s">
        <v>3176</v>
      </c>
      <c r="E1078" s="12" t="s">
        <v>5</v>
      </c>
      <c r="F1078" s="12" t="s">
        <v>5</v>
      </c>
      <c r="G1078" s="12" t="s">
        <v>5</v>
      </c>
      <c r="H1078" s="12"/>
      <c r="I1078" s="15" t="s">
        <v>4</v>
      </c>
      <c r="J1078" s="15"/>
      <c r="K1078" s="16"/>
      <c r="L1078" s="15"/>
      <c r="M1078" s="17"/>
      <c r="N1078" s="18"/>
      <c r="O1078" s="18"/>
    </row>
    <row r="1079" spans="1:15" ht="30" x14ac:dyDescent="0.25">
      <c r="A1079" s="20" t="s">
        <v>1770</v>
      </c>
      <c r="C1079" s="13" t="s">
        <v>1771</v>
      </c>
      <c r="D1079" s="14" t="s">
        <v>3176</v>
      </c>
      <c r="E1079" s="12" t="s">
        <v>5</v>
      </c>
      <c r="F1079" s="12"/>
      <c r="G1079" s="12" t="s">
        <v>4</v>
      </c>
      <c r="H1079" s="12"/>
      <c r="I1079" s="15" t="s">
        <v>5</v>
      </c>
      <c r="J1079" s="15">
        <v>1892.55</v>
      </c>
      <c r="K1079" s="16">
        <v>1841.45</v>
      </c>
      <c r="L1079" s="15"/>
      <c r="M1079" s="17"/>
      <c r="N1079" s="18"/>
      <c r="O1079" s="18"/>
    </row>
    <row r="1080" spans="1:15" ht="30" x14ac:dyDescent="0.25">
      <c r="A1080" s="11" t="s">
        <v>1772</v>
      </c>
      <c r="C1080" s="13" t="s">
        <v>1773</v>
      </c>
      <c r="D1080" s="14" t="s">
        <v>3176</v>
      </c>
      <c r="E1080" s="12" t="s">
        <v>5</v>
      </c>
      <c r="F1080" s="12" t="s">
        <v>5</v>
      </c>
      <c r="G1080" s="12" t="s">
        <v>5</v>
      </c>
      <c r="H1080" s="12"/>
      <c r="I1080" s="15" t="s">
        <v>5</v>
      </c>
      <c r="J1080" s="15"/>
      <c r="K1080" s="16"/>
      <c r="L1080" s="15"/>
      <c r="M1080" s="17"/>
      <c r="N1080" s="18"/>
      <c r="O1080" s="18"/>
    </row>
    <row r="1081" spans="1:15" ht="30" x14ac:dyDescent="0.25">
      <c r="A1081" s="20" t="s">
        <v>1774</v>
      </c>
      <c r="C1081" s="13" t="s">
        <v>1775</v>
      </c>
      <c r="D1081" s="14" t="s">
        <v>3176</v>
      </c>
      <c r="E1081" s="12" t="s">
        <v>5</v>
      </c>
      <c r="F1081" s="12"/>
      <c r="G1081" s="12" t="s">
        <v>5</v>
      </c>
      <c r="H1081" s="12"/>
      <c r="I1081" s="15" t="s">
        <v>4</v>
      </c>
      <c r="J1081" s="15">
        <v>2987.2</v>
      </c>
      <c r="K1081" s="16">
        <v>2906.55</v>
      </c>
      <c r="L1081" s="15"/>
      <c r="M1081" s="17"/>
      <c r="N1081" s="18"/>
      <c r="O1081" s="18"/>
    </row>
    <row r="1082" spans="1:15" ht="30" x14ac:dyDescent="0.25">
      <c r="A1082" s="20" t="s">
        <v>1776</v>
      </c>
      <c r="C1082" s="13" t="s">
        <v>1777</v>
      </c>
      <c r="D1082" s="14" t="s">
        <v>3176</v>
      </c>
      <c r="E1082" s="12" t="s">
        <v>4</v>
      </c>
      <c r="F1082" s="12"/>
      <c r="G1082" s="12" t="s">
        <v>4</v>
      </c>
      <c r="H1082" s="12"/>
      <c r="I1082" s="15" t="s">
        <v>5</v>
      </c>
      <c r="J1082" s="15">
        <v>78.099999999999994</v>
      </c>
      <c r="K1082" s="16">
        <v>75.989999999999995</v>
      </c>
      <c r="L1082" s="15"/>
      <c r="M1082" s="17"/>
      <c r="N1082" s="18">
        <v>1</v>
      </c>
      <c r="O1082" s="18">
        <v>365</v>
      </c>
    </row>
    <row r="1083" spans="1:15" ht="30" x14ac:dyDescent="0.25">
      <c r="A1083" s="20" t="s">
        <v>1778</v>
      </c>
      <c r="C1083" s="13" t="s">
        <v>1779</v>
      </c>
      <c r="D1083" s="14" t="s">
        <v>3176</v>
      </c>
      <c r="E1083" s="12" t="s">
        <v>4</v>
      </c>
      <c r="F1083" s="12"/>
      <c r="G1083" s="12" t="s">
        <v>4</v>
      </c>
      <c r="H1083" s="12"/>
      <c r="I1083" s="15" t="s">
        <v>5</v>
      </c>
      <c r="J1083" s="15">
        <v>100.58</v>
      </c>
      <c r="K1083" s="16">
        <v>97.86</v>
      </c>
      <c r="L1083" s="15"/>
      <c r="M1083" s="17"/>
      <c r="N1083" s="18">
        <v>1</v>
      </c>
      <c r="O1083" s="18">
        <v>365</v>
      </c>
    </row>
    <row r="1084" spans="1:15" ht="30" x14ac:dyDescent="0.25">
      <c r="A1084" s="20" t="s">
        <v>1780</v>
      </c>
      <c r="C1084" s="13" t="s">
        <v>1781</v>
      </c>
      <c r="D1084" s="14" t="s">
        <v>3176</v>
      </c>
      <c r="E1084" s="12" t="s">
        <v>4</v>
      </c>
      <c r="F1084" s="12"/>
      <c r="G1084" s="12" t="s">
        <v>4</v>
      </c>
      <c r="H1084" s="12"/>
      <c r="I1084" s="15" t="s">
        <v>5</v>
      </c>
      <c r="J1084" s="15">
        <v>145.1</v>
      </c>
      <c r="K1084" s="16">
        <v>141.18</v>
      </c>
      <c r="L1084" s="15"/>
      <c r="M1084" s="17"/>
      <c r="N1084" s="18">
        <v>1</v>
      </c>
      <c r="O1084" s="18">
        <v>365</v>
      </c>
    </row>
    <row r="1085" spans="1:15" ht="30" x14ac:dyDescent="0.25">
      <c r="A1085" s="20" t="s">
        <v>1782</v>
      </c>
      <c r="C1085" s="13" t="s">
        <v>1783</v>
      </c>
      <c r="D1085" s="14" t="s">
        <v>3176</v>
      </c>
      <c r="E1085" s="12" t="s">
        <v>4</v>
      </c>
      <c r="F1085" s="12"/>
      <c r="G1085" s="12" t="s">
        <v>4</v>
      </c>
      <c r="H1085" s="12"/>
      <c r="I1085" s="15" t="s">
        <v>5</v>
      </c>
      <c r="J1085" s="15">
        <v>73.08</v>
      </c>
      <c r="K1085" s="16">
        <v>71.11</v>
      </c>
      <c r="L1085" s="15"/>
      <c r="M1085" s="17"/>
      <c r="N1085" s="18">
        <v>1</v>
      </c>
      <c r="O1085" s="18">
        <v>365</v>
      </c>
    </row>
    <row r="1086" spans="1:15" ht="30" x14ac:dyDescent="0.25">
      <c r="A1086" s="20" t="s">
        <v>1784</v>
      </c>
      <c r="C1086" s="13" t="s">
        <v>1785</v>
      </c>
      <c r="D1086" s="14" t="s">
        <v>3176</v>
      </c>
      <c r="E1086" s="12" t="s">
        <v>4</v>
      </c>
      <c r="F1086" s="12"/>
      <c r="G1086" s="12" t="s">
        <v>4</v>
      </c>
      <c r="H1086" s="12"/>
      <c r="I1086" s="15" t="s">
        <v>5</v>
      </c>
      <c r="J1086" s="15">
        <v>82.75</v>
      </c>
      <c r="K1086" s="16">
        <v>80.52</v>
      </c>
      <c r="L1086" s="15"/>
      <c r="M1086" s="17"/>
      <c r="N1086" s="18">
        <v>1</v>
      </c>
      <c r="O1086" s="18">
        <v>365</v>
      </c>
    </row>
    <row r="1087" spans="1:15" ht="30" x14ac:dyDescent="0.25">
      <c r="A1087" s="20" t="s">
        <v>1786</v>
      </c>
      <c r="C1087" s="13" t="s">
        <v>1787</v>
      </c>
      <c r="D1087" s="14" t="s">
        <v>3176</v>
      </c>
      <c r="E1087" s="12" t="s">
        <v>4</v>
      </c>
      <c r="F1087" s="12"/>
      <c r="G1087" s="12" t="s">
        <v>4</v>
      </c>
      <c r="H1087" s="12"/>
      <c r="I1087" s="15" t="s">
        <v>5</v>
      </c>
      <c r="J1087" s="15">
        <v>93.65</v>
      </c>
      <c r="K1087" s="16">
        <v>91.12</v>
      </c>
      <c r="L1087" s="15"/>
      <c r="M1087" s="17"/>
      <c r="N1087" s="18">
        <v>1</v>
      </c>
      <c r="O1087" s="18">
        <v>365</v>
      </c>
    </row>
    <row r="1088" spans="1:15" ht="30" x14ac:dyDescent="0.25">
      <c r="A1088" s="20" t="s">
        <v>1788</v>
      </c>
      <c r="C1088" s="13" t="s">
        <v>1789</v>
      </c>
      <c r="D1088" s="14" t="s">
        <v>3176</v>
      </c>
      <c r="E1088" s="12" t="s">
        <v>4</v>
      </c>
      <c r="F1088" s="12"/>
      <c r="G1088" s="12" t="s">
        <v>4</v>
      </c>
      <c r="H1088" s="12"/>
      <c r="I1088" s="15" t="s">
        <v>5</v>
      </c>
      <c r="J1088" s="15">
        <v>101.08</v>
      </c>
      <c r="K1088" s="16">
        <v>98.35</v>
      </c>
      <c r="L1088" s="15"/>
      <c r="M1088" s="17"/>
      <c r="N1088" s="18">
        <v>1</v>
      </c>
      <c r="O1088" s="18">
        <v>365</v>
      </c>
    </row>
    <row r="1089" spans="1:15" ht="30" x14ac:dyDescent="0.25">
      <c r="A1089" s="20" t="s">
        <v>1790</v>
      </c>
      <c r="C1089" s="13" t="s">
        <v>1791</v>
      </c>
      <c r="D1089" s="14" t="s">
        <v>3176</v>
      </c>
      <c r="E1089" s="12" t="s">
        <v>4</v>
      </c>
      <c r="F1089" s="12"/>
      <c r="G1089" s="12" t="s">
        <v>4</v>
      </c>
      <c r="H1089" s="12"/>
      <c r="I1089" s="15" t="s">
        <v>5</v>
      </c>
      <c r="J1089" s="15">
        <v>104.71</v>
      </c>
      <c r="K1089" s="16">
        <v>101.88</v>
      </c>
      <c r="L1089" s="15"/>
      <c r="M1089" s="17"/>
      <c r="N1089" s="18">
        <v>1</v>
      </c>
      <c r="O1089" s="18">
        <v>365</v>
      </c>
    </row>
    <row r="1090" spans="1:15" ht="30" x14ac:dyDescent="0.25">
      <c r="A1090" s="20" t="s">
        <v>1792</v>
      </c>
      <c r="C1090" s="13" t="s">
        <v>1793</v>
      </c>
      <c r="D1090" s="14" t="s">
        <v>3176</v>
      </c>
      <c r="E1090" s="12" t="s">
        <v>4</v>
      </c>
      <c r="F1090" s="12"/>
      <c r="G1090" s="12" t="s">
        <v>4</v>
      </c>
      <c r="H1090" s="12"/>
      <c r="I1090" s="15" t="s">
        <v>5</v>
      </c>
      <c r="J1090" s="15">
        <v>48.84</v>
      </c>
      <c r="K1090" s="16">
        <v>47.52</v>
      </c>
      <c r="L1090" s="15"/>
      <c r="M1090" s="17"/>
      <c r="N1090" s="18">
        <v>1</v>
      </c>
      <c r="O1090" s="18">
        <v>365</v>
      </c>
    </row>
    <row r="1091" spans="1:15" ht="30" x14ac:dyDescent="0.25">
      <c r="A1091" s="20" t="s">
        <v>1794</v>
      </c>
      <c r="C1091" s="13" t="s">
        <v>1795</v>
      </c>
      <c r="D1091" s="14" t="s">
        <v>3176</v>
      </c>
      <c r="E1091" s="12" t="s">
        <v>4</v>
      </c>
      <c r="F1091" s="12"/>
      <c r="G1091" s="12" t="s">
        <v>4</v>
      </c>
      <c r="H1091" s="12"/>
      <c r="I1091" s="15" t="s">
        <v>5</v>
      </c>
      <c r="J1091" s="15">
        <v>163.47999999999999</v>
      </c>
      <c r="K1091" s="16">
        <v>159.07</v>
      </c>
      <c r="L1091" s="15"/>
      <c r="M1091" s="17"/>
      <c r="N1091" s="18">
        <v>1</v>
      </c>
      <c r="O1091" s="18">
        <v>365</v>
      </c>
    </row>
    <row r="1092" spans="1:15" ht="30" x14ac:dyDescent="0.25">
      <c r="A1092" s="20" t="s">
        <v>1796</v>
      </c>
      <c r="C1092" s="13" t="s">
        <v>1797</v>
      </c>
      <c r="D1092" s="14" t="s">
        <v>3176</v>
      </c>
      <c r="E1092" s="12" t="s">
        <v>4</v>
      </c>
      <c r="F1092" s="12"/>
      <c r="G1092" s="12" t="s">
        <v>4</v>
      </c>
      <c r="H1092" s="12"/>
      <c r="I1092" s="15" t="s">
        <v>5</v>
      </c>
      <c r="J1092" s="15">
        <v>93.92</v>
      </c>
      <c r="K1092" s="16">
        <v>91.38</v>
      </c>
      <c r="L1092" s="15"/>
      <c r="M1092" s="17"/>
      <c r="N1092" s="18">
        <v>1</v>
      </c>
      <c r="O1092" s="18">
        <v>365</v>
      </c>
    </row>
    <row r="1093" spans="1:15" ht="30" x14ac:dyDescent="0.25">
      <c r="A1093" s="20" t="s">
        <v>1798</v>
      </c>
      <c r="C1093" s="13" t="s">
        <v>1799</v>
      </c>
      <c r="D1093" s="14" t="s">
        <v>3176</v>
      </c>
      <c r="E1093" s="12" t="s">
        <v>4</v>
      </c>
      <c r="F1093" s="12"/>
      <c r="G1093" s="12" t="s">
        <v>4</v>
      </c>
      <c r="H1093" s="12"/>
      <c r="I1093" s="15" t="s">
        <v>5</v>
      </c>
      <c r="J1093" s="15">
        <v>177.25</v>
      </c>
      <c r="K1093" s="16">
        <v>172.46</v>
      </c>
      <c r="L1093" s="15"/>
      <c r="M1093" s="17"/>
      <c r="N1093" s="18">
        <v>1</v>
      </c>
      <c r="O1093" s="18">
        <v>365</v>
      </c>
    </row>
    <row r="1094" spans="1:15" ht="30" x14ac:dyDescent="0.25">
      <c r="A1094" s="20" t="s">
        <v>1800</v>
      </c>
      <c r="C1094" s="13" t="s">
        <v>3226</v>
      </c>
      <c r="D1094" s="14" t="s">
        <v>3176</v>
      </c>
      <c r="E1094" s="12" t="s">
        <v>4</v>
      </c>
      <c r="F1094" s="12"/>
      <c r="G1094" s="12" t="s">
        <v>4</v>
      </c>
      <c r="H1094" s="12"/>
      <c r="I1094" s="15" t="s">
        <v>5</v>
      </c>
      <c r="J1094" s="15">
        <v>297.19</v>
      </c>
      <c r="K1094" s="16">
        <v>289.17</v>
      </c>
      <c r="L1094" s="15"/>
      <c r="M1094" s="17"/>
      <c r="N1094" s="18">
        <v>1</v>
      </c>
      <c r="O1094" s="18">
        <v>365</v>
      </c>
    </row>
    <row r="1095" spans="1:15" ht="30" x14ac:dyDescent="0.25">
      <c r="A1095" s="20" t="s">
        <v>1801</v>
      </c>
      <c r="C1095" s="13" t="s">
        <v>1802</v>
      </c>
      <c r="D1095" s="14" t="s">
        <v>3176</v>
      </c>
      <c r="E1095" s="12" t="s">
        <v>4</v>
      </c>
      <c r="F1095" s="12"/>
      <c r="G1095" s="12" t="s">
        <v>4</v>
      </c>
      <c r="H1095" s="12"/>
      <c r="I1095" s="15" t="s">
        <v>5</v>
      </c>
      <c r="J1095" s="15">
        <v>35.5</v>
      </c>
      <c r="K1095" s="16">
        <v>34.54</v>
      </c>
      <c r="L1095" s="15"/>
      <c r="M1095" s="17"/>
      <c r="N1095" s="18">
        <v>1</v>
      </c>
      <c r="O1095" s="18">
        <v>365</v>
      </c>
    </row>
    <row r="1096" spans="1:15" x14ac:dyDescent="0.25">
      <c r="A1096" s="20" t="s">
        <v>1803</v>
      </c>
      <c r="C1096" s="13" t="s">
        <v>1804</v>
      </c>
      <c r="D1096" s="14" t="s">
        <v>3176</v>
      </c>
      <c r="E1096" s="12" t="s">
        <v>5</v>
      </c>
      <c r="F1096" s="12"/>
      <c r="G1096" s="12" t="s">
        <v>4</v>
      </c>
      <c r="H1096" s="12"/>
      <c r="I1096" s="15" t="s">
        <v>5</v>
      </c>
      <c r="J1096" s="15">
        <v>1670.19</v>
      </c>
      <c r="K1096" s="16">
        <v>1625.09</v>
      </c>
      <c r="L1096" s="15"/>
      <c r="M1096" s="17"/>
      <c r="N1096" s="18"/>
      <c r="O1096" s="18"/>
    </row>
    <row r="1097" spans="1:15" ht="30" x14ac:dyDescent="0.25">
      <c r="A1097" s="20" t="s">
        <v>1805</v>
      </c>
      <c r="C1097" s="13" t="s">
        <v>1806</v>
      </c>
      <c r="D1097" s="14" t="s">
        <v>3176</v>
      </c>
      <c r="E1097" s="12" t="s">
        <v>4</v>
      </c>
      <c r="F1097" s="12"/>
      <c r="G1097" s="12" t="s">
        <v>4</v>
      </c>
      <c r="H1097" s="12"/>
      <c r="I1097" s="15" t="s">
        <v>5</v>
      </c>
      <c r="J1097" s="15">
        <v>228.35</v>
      </c>
      <c r="K1097" s="16">
        <v>222.18</v>
      </c>
      <c r="L1097" s="15"/>
      <c r="M1097" s="17"/>
      <c r="N1097" s="18">
        <v>1</v>
      </c>
      <c r="O1097" s="18">
        <v>365</v>
      </c>
    </row>
    <row r="1098" spans="1:15" ht="30" x14ac:dyDescent="0.25">
      <c r="A1098" s="20" t="s">
        <v>1807</v>
      </c>
      <c r="C1098" s="13" t="s">
        <v>1808</v>
      </c>
      <c r="D1098" s="14" t="s">
        <v>3176</v>
      </c>
      <c r="E1098" s="12" t="s">
        <v>4</v>
      </c>
      <c r="F1098" s="12"/>
      <c r="G1098" s="12" t="s">
        <v>4</v>
      </c>
      <c r="H1098" s="12"/>
      <c r="I1098" s="15" t="s">
        <v>5</v>
      </c>
      <c r="J1098" s="15">
        <v>222.26</v>
      </c>
      <c r="K1098" s="16">
        <v>216.26</v>
      </c>
      <c r="L1098" s="15"/>
      <c r="M1098" s="17"/>
      <c r="N1098" s="18">
        <v>1</v>
      </c>
      <c r="O1098" s="18">
        <v>365</v>
      </c>
    </row>
    <row r="1099" spans="1:15" ht="30" x14ac:dyDescent="0.25">
      <c r="A1099" s="20" t="s">
        <v>1809</v>
      </c>
      <c r="C1099" s="13" t="s">
        <v>1810</v>
      </c>
      <c r="D1099" s="14" t="s">
        <v>3176</v>
      </c>
      <c r="E1099" s="12" t="s">
        <v>4</v>
      </c>
      <c r="F1099" s="12"/>
      <c r="G1099" s="12" t="s">
        <v>4</v>
      </c>
      <c r="H1099" s="12"/>
      <c r="I1099" s="15" t="s">
        <v>5</v>
      </c>
      <c r="J1099" s="15">
        <v>622.63</v>
      </c>
      <c r="K1099" s="16">
        <v>605.82000000000005</v>
      </c>
      <c r="L1099" s="15"/>
      <c r="M1099" s="17"/>
      <c r="N1099" s="18">
        <v>1</v>
      </c>
      <c r="O1099" s="18">
        <v>365</v>
      </c>
    </row>
    <row r="1100" spans="1:15" ht="30" x14ac:dyDescent="0.25">
      <c r="A1100" s="20" t="s">
        <v>1811</v>
      </c>
      <c r="C1100" s="13" t="s">
        <v>1812</v>
      </c>
      <c r="D1100" s="14" t="s">
        <v>3176</v>
      </c>
      <c r="E1100" s="12" t="s">
        <v>4</v>
      </c>
      <c r="F1100" s="12"/>
      <c r="G1100" s="12" t="s">
        <v>4</v>
      </c>
      <c r="H1100" s="12"/>
      <c r="I1100" s="15" t="s">
        <v>5</v>
      </c>
      <c r="J1100" s="15">
        <v>84.89</v>
      </c>
      <c r="K1100" s="16">
        <v>82.6</v>
      </c>
      <c r="L1100" s="15"/>
      <c r="M1100" s="17"/>
      <c r="N1100" s="18">
        <v>1</v>
      </c>
      <c r="O1100" s="18">
        <v>365</v>
      </c>
    </row>
    <row r="1101" spans="1:15" x14ac:dyDescent="0.25">
      <c r="A1101" s="20" t="s">
        <v>1813</v>
      </c>
      <c r="C1101" s="13" t="s">
        <v>1814</v>
      </c>
      <c r="D1101" s="14" t="s">
        <v>3176</v>
      </c>
      <c r="E1101" s="12" t="s">
        <v>4</v>
      </c>
      <c r="F1101" s="12"/>
      <c r="G1101" s="12" t="s">
        <v>4</v>
      </c>
      <c r="H1101" s="12"/>
      <c r="I1101" s="15" t="s">
        <v>5</v>
      </c>
      <c r="J1101" s="15">
        <v>73.81</v>
      </c>
      <c r="K1101" s="16">
        <v>71.819999999999993</v>
      </c>
      <c r="L1101" s="15"/>
      <c r="M1101" s="17"/>
      <c r="N1101" s="18">
        <v>1</v>
      </c>
      <c r="O1101" s="18">
        <v>365</v>
      </c>
    </row>
    <row r="1102" spans="1:15" ht="30" x14ac:dyDescent="0.25">
      <c r="A1102" s="20" t="s">
        <v>1815</v>
      </c>
      <c r="C1102" s="13" t="s">
        <v>1816</v>
      </c>
      <c r="D1102" s="14" t="s">
        <v>3176</v>
      </c>
      <c r="E1102" s="12" t="s">
        <v>4</v>
      </c>
      <c r="F1102" s="12"/>
      <c r="G1102" s="12" t="s">
        <v>4</v>
      </c>
      <c r="H1102" s="12"/>
      <c r="I1102" s="15" t="s">
        <v>5</v>
      </c>
      <c r="J1102" s="15">
        <v>88.03</v>
      </c>
      <c r="K1102" s="16">
        <v>85.65</v>
      </c>
      <c r="L1102" s="15"/>
      <c r="M1102" s="17"/>
      <c r="N1102" s="18">
        <v>1</v>
      </c>
      <c r="O1102" s="18">
        <v>365</v>
      </c>
    </row>
    <row r="1103" spans="1:15" x14ac:dyDescent="0.25">
      <c r="A1103" s="20" t="s">
        <v>1817</v>
      </c>
      <c r="C1103" s="13" t="s">
        <v>1818</v>
      </c>
      <c r="D1103" s="14" t="s">
        <v>3176</v>
      </c>
      <c r="E1103" s="12" t="s">
        <v>4</v>
      </c>
      <c r="F1103" s="12"/>
      <c r="G1103" s="12" t="s">
        <v>4</v>
      </c>
      <c r="H1103" s="12"/>
      <c r="I1103" s="15" t="s">
        <v>5</v>
      </c>
      <c r="J1103" s="15">
        <v>77.36</v>
      </c>
      <c r="K1103" s="16">
        <v>75.27</v>
      </c>
      <c r="L1103" s="15"/>
      <c r="M1103" s="17"/>
      <c r="N1103" s="18">
        <v>1</v>
      </c>
      <c r="O1103" s="18">
        <v>365</v>
      </c>
    </row>
    <row r="1104" spans="1:15" ht="30" x14ac:dyDescent="0.25">
      <c r="A1104" s="20" t="s">
        <v>1819</v>
      </c>
      <c r="C1104" s="13" t="s">
        <v>1820</v>
      </c>
      <c r="D1104" s="14" t="s">
        <v>3176</v>
      </c>
      <c r="E1104" s="12" t="s">
        <v>4</v>
      </c>
      <c r="F1104" s="12"/>
      <c r="G1104" s="12" t="s">
        <v>4</v>
      </c>
      <c r="H1104" s="12"/>
      <c r="I1104" s="15" t="s">
        <v>5</v>
      </c>
      <c r="J1104" s="15">
        <v>81.55</v>
      </c>
      <c r="K1104" s="16">
        <v>79.349999999999994</v>
      </c>
      <c r="L1104" s="15"/>
      <c r="M1104" s="17"/>
      <c r="N1104" s="18">
        <v>1</v>
      </c>
      <c r="O1104" s="18">
        <v>365</v>
      </c>
    </row>
    <row r="1105" spans="1:15" ht="30" x14ac:dyDescent="0.25">
      <c r="A1105" s="20" t="s">
        <v>1821</v>
      </c>
      <c r="C1105" s="13" t="s">
        <v>1822</v>
      </c>
      <c r="D1105" s="14" t="s">
        <v>3176</v>
      </c>
      <c r="E1105" s="12" t="s">
        <v>4</v>
      </c>
      <c r="F1105" s="12"/>
      <c r="G1105" s="12" t="s">
        <v>4</v>
      </c>
      <c r="H1105" s="12"/>
      <c r="I1105" s="15" t="s">
        <v>5</v>
      </c>
      <c r="J1105" s="15">
        <v>72.53</v>
      </c>
      <c r="K1105" s="16">
        <v>70.569999999999993</v>
      </c>
      <c r="L1105" s="15"/>
      <c r="M1105" s="17"/>
      <c r="N1105" s="18">
        <v>1</v>
      </c>
      <c r="O1105" s="18">
        <v>365</v>
      </c>
    </row>
    <row r="1106" spans="1:15" ht="30" x14ac:dyDescent="0.25">
      <c r="A1106" s="20" t="s">
        <v>1823</v>
      </c>
      <c r="C1106" s="13" t="s">
        <v>1824</v>
      </c>
      <c r="D1106" s="14" t="s">
        <v>3176</v>
      </c>
      <c r="E1106" s="12" t="s">
        <v>5</v>
      </c>
      <c r="F1106" s="12"/>
      <c r="G1106" s="12" t="s">
        <v>4</v>
      </c>
      <c r="H1106" s="12"/>
      <c r="I1106" s="15" t="s">
        <v>5</v>
      </c>
      <c r="J1106" s="15">
        <v>1608.54</v>
      </c>
      <c r="K1106" s="16">
        <v>1565.11</v>
      </c>
      <c r="L1106" s="15"/>
      <c r="M1106" s="17"/>
      <c r="N1106" s="18"/>
      <c r="O1106" s="18"/>
    </row>
    <row r="1107" spans="1:15" ht="30" x14ac:dyDescent="0.25">
      <c r="A1107" s="20" t="s">
        <v>1825</v>
      </c>
      <c r="C1107" s="13" t="s">
        <v>1826</v>
      </c>
      <c r="D1107" s="14" t="s">
        <v>3176</v>
      </c>
      <c r="E1107" s="12" t="s">
        <v>5</v>
      </c>
      <c r="F1107" s="12"/>
      <c r="G1107" s="12" t="s">
        <v>4</v>
      </c>
      <c r="H1107" s="12"/>
      <c r="I1107" s="15" t="s">
        <v>5</v>
      </c>
      <c r="J1107" s="15">
        <v>1675.42</v>
      </c>
      <c r="K1107" s="16">
        <v>1630.18</v>
      </c>
      <c r="L1107" s="15"/>
      <c r="M1107" s="17"/>
      <c r="N1107" s="18"/>
      <c r="O1107" s="18"/>
    </row>
    <row r="1108" spans="1:15" ht="30" x14ac:dyDescent="0.25">
      <c r="A1108" s="20" t="s">
        <v>1827</v>
      </c>
      <c r="C1108" s="13" t="s">
        <v>1828</v>
      </c>
      <c r="D1108" s="14" t="s">
        <v>3176</v>
      </c>
      <c r="E1108" s="12" t="s">
        <v>5</v>
      </c>
      <c r="F1108" s="12" t="s">
        <v>5</v>
      </c>
      <c r="G1108" s="12" t="s">
        <v>4</v>
      </c>
      <c r="H1108" s="12"/>
      <c r="I1108" s="15" t="s">
        <v>4</v>
      </c>
      <c r="J1108" s="15"/>
      <c r="K1108" s="16"/>
      <c r="L1108" s="15"/>
      <c r="M1108" s="17"/>
      <c r="N1108" s="18"/>
      <c r="O1108" s="18"/>
    </row>
    <row r="1109" spans="1:15" ht="30" x14ac:dyDescent="0.25">
      <c r="A1109" s="20" t="s">
        <v>1829</v>
      </c>
      <c r="C1109" s="13" t="s">
        <v>1830</v>
      </c>
      <c r="D1109" s="14" t="s">
        <v>3176</v>
      </c>
      <c r="E1109" s="12" t="s">
        <v>4</v>
      </c>
      <c r="F1109" s="12"/>
      <c r="G1109" s="12" t="s">
        <v>5</v>
      </c>
      <c r="H1109" s="12"/>
      <c r="I1109" s="15" t="s">
        <v>5</v>
      </c>
      <c r="J1109" s="15">
        <v>120.27</v>
      </c>
      <c r="K1109" s="16">
        <v>117.02</v>
      </c>
      <c r="L1109" s="15"/>
      <c r="M1109" s="17"/>
      <c r="N1109" s="18">
        <v>1</v>
      </c>
      <c r="O1109" s="18">
        <v>60</v>
      </c>
    </row>
    <row r="1110" spans="1:15" ht="30" x14ac:dyDescent="0.25">
      <c r="A1110" s="20" t="s">
        <v>1831</v>
      </c>
      <c r="C1110" s="13" t="s">
        <v>1832</v>
      </c>
      <c r="D1110" s="14" t="s">
        <v>3176</v>
      </c>
      <c r="E1110" s="12" t="s">
        <v>4</v>
      </c>
      <c r="F1110" s="12"/>
      <c r="G1110" s="12" t="s">
        <v>5</v>
      </c>
      <c r="H1110" s="12"/>
      <c r="I1110" s="15" t="s">
        <v>5</v>
      </c>
      <c r="J1110" s="15">
        <v>51.08</v>
      </c>
      <c r="K1110" s="16">
        <v>49.7</v>
      </c>
      <c r="L1110" s="15"/>
      <c r="M1110" s="17"/>
      <c r="N1110" s="18">
        <v>1</v>
      </c>
      <c r="O1110" s="18">
        <v>30</v>
      </c>
    </row>
    <row r="1111" spans="1:15" ht="30" x14ac:dyDescent="0.25">
      <c r="A1111" s="20" t="s">
        <v>1833</v>
      </c>
      <c r="C1111" s="13" t="s">
        <v>1834</v>
      </c>
      <c r="D1111" s="14" t="s">
        <v>3176</v>
      </c>
      <c r="E1111" s="12" t="s">
        <v>4</v>
      </c>
      <c r="F1111" s="12"/>
      <c r="G1111" s="12" t="s">
        <v>5</v>
      </c>
      <c r="H1111" s="12"/>
      <c r="I1111" s="15" t="s">
        <v>5</v>
      </c>
      <c r="J1111" s="15">
        <v>146.66</v>
      </c>
      <c r="K1111" s="16">
        <v>142.69999999999999</v>
      </c>
      <c r="L1111" s="15"/>
      <c r="M1111" s="17"/>
      <c r="N1111" s="18">
        <v>1</v>
      </c>
      <c r="O1111" s="18">
        <v>365</v>
      </c>
    </row>
    <row r="1112" spans="1:15" ht="30" x14ac:dyDescent="0.25">
      <c r="A1112" s="20" t="s">
        <v>1835</v>
      </c>
      <c r="C1112" s="13" t="s">
        <v>1836</v>
      </c>
      <c r="D1112" s="14" t="s">
        <v>3176</v>
      </c>
      <c r="E1112" s="12" t="s">
        <v>4</v>
      </c>
      <c r="F1112" s="12"/>
      <c r="G1112" s="12" t="s">
        <v>4</v>
      </c>
      <c r="H1112" s="12"/>
      <c r="I1112" s="15" t="s">
        <v>5</v>
      </c>
      <c r="J1112" s="15">
        <v>197.17</v>
      </c>
      <c r="K1112" s="16">
        <v>191.85</v>
      </c>
      <c r="L1112" s="15"/>
      <c r="M1112" s="17"/>
      <c r="N1112" s="18">
        <v>1</v>
      </c>
      <c r="O1112" s="18">
        <v>365</v>
      </c>
    </row>
    <row r="1113" spans="1:15" ht="30" x14ac:dyDescent="0.25">
      <c r="A1113" s="20" t="s">
        <v>1837</v>
      </c>
      <c r="C1113" s="13" t="s">
        <v>1838</v>
      </c>
      <c r="D1113" s="14" t="s">
        <v>3176</v>
      </c>
      <c r="E1113" s="12" t="s">
        <v>4</v>
      </c>
      <c r="F1113" s="12"/>
      <c r="G1113" s="12" t="s">
        <v>4</v>
      </c>
      <c r="H1113" s="12"/>
      <c r="I1113" s="15" t="s">
        <v>5</v>
      </c>
      <c r="J1113" s="15">
        <v>441.82</v>
      </c>
      <c r="K1113" s="16">
        <v>429.89</v>
      </c>
      <c r="L1113" s="15"/>
      <c r="M1113" s="17"/>
      <c r="N1113" s="18">
        <v>1</v>
      </c>
      <c r="O1113" s="18">
        <v>365</v>
      </c>
    </row>
    <row r="1114" spans="1:15" ht="45" x14ac:dyDescent="0.25">
      <c r="A1114" s="20" t="s">
        <v>1839</v>
      </c>
      <c r="C1114" s="13" t="s">
        <v>1840</v>
      </c>
      <c r="D1114" s="14" t="s">
        <v>3176</v>
      </c>
      <c r="E1114" s="12" t="s">
        <v>4</v>
      </c>
      <c r="F1114" s="12"/>
      <c r="G1114" s="12" t="s">
        <v>5</v>
      </c>
      <c r="H1114" s="12"/>
      <c r="I1114" s="15" t="s">
        <v>5</v>
      </c>
      <c r="J1114" s="15">
        <v>230.17</v>
      </c>
      <c r="K1114" s="16">
        <v>223.96</v>
      </c>
      <c r="L1114" s="15"/>
      <c r="M1114" s="17"/>
      <c r="N1114" s="18">
        <v>1</v>
      </c>
      <c r="O1114" s="18">
        <v>365</v>
      </c>
    </row>
    <row r="1115" spans="1:15" ht="30" x14ac:dyDescent="0.25">
      <c r="A1115" s="20" t="s">
        <v>1841</v>
      </c>
      <c r="C1115" s="13" t="s">
        <v>1842</v>
      </c>
      <c r="D1115" s="14" t="s">
        <v>3176</v>
      </c>
      <c r="E1115" s="12" t="s">
        <v>4</v>
      </c>
      <c r="F1115" s="12"/>
      <c r="G1115" s="12" t="s">
        <v>5</v>
      </c>
      <c r="H1115" s="12"/>
      <c r="I1115" s="15" t="s">
        <v>5</v>
      </c>
      <c r="J1115" s="15">
        <v>332.7</v>
      </c>
      <c r="K1115" s="16">
        <v>323.72000000000003</v>
      </c>
      <c r="L1115" s="15"/>
      <c r="M1115" s="17"/>
      <c r="N1115" s="18">
        <v>1</v>
      </c>
      <c r="O1115" s="18">
        <v>365</v>
      </c>
    </row>
    <row r="1116" spans="1:15" ht="30" x14ac:dyDescent="0.25">
      <c r="A1116" s="20" t="s">
        <v>1843</v>
      </c>
      <c r="C1116" s="13" t="s">
        <v>1844</v>
      </c>
      <c r="D1116" s="14" t="s">
        <v>3176</v>
      </c>
      <c r="E1116" s="12" t="s">
        <v>4</v>
      </c>
      <c r="F1116" s="12"/>
      <c r="G1116" s="12" t="s">
        <v>5</v>
      </c>
      <c r="H1116" s="12"/>
      <c r="I1116" s="15" t="s">
        <v>5</v>
      </c>
      <c r="J1116" s="15">
        <v>168.67</v>
      </c>
      <c r="K1116" s="16">
        <v>164.12</v>
      </c>
      <c r="L1116" s="15"/>
      <c r="M1116" s="17"/>
      <c r="N1116" s="18">
        <v>1</v>
      </c>
      <c r="O1116" s="18">
        <v>365</v>
      </c>
    </row>
    <row r="1117" spans="1:15" ht="45" x14ac:dyDescent="0.25">
      <c r="A1117" s="20" t="s">
        <v>1845</v>
      </c>
      <c r="C1117" s="13" t="s">
        <v>1846</v>
      </c>
      <c r="D1117" s="14" t="s">
        <v>3176</v>
      </c>
      <c r="E1117" s="12" t="s">
        <v>5</v>
      </c>
      <c r="F1117" s="12"/>
      <c r="G1117" s="12" t="s">
        <v>4</v>
      </c>
      <c r="H1117" s="12"/>
      <c r="I1117" s="15" t="s">
        <v>5</v>
      </c>
      <c r="J1117" s="15">
        <v>1063.3</v>
      </c>
      <c r="K1117" s="16">
        <v>1034.5899999999999</v>
      </c>
      <c r="L1117" s="15"/>
      <c r="M1117" s="17"/>
      <c r="N1117" s="18"/>
      <c r="O1117" s="18"/>
    </row>
    <row r="1118" spans="1:15" ht="30" x14ac:dyDescent="0.25">
      <c r="A1118" s="20" t="s">
        <v>1847</v>
      </c>
      <c r="C1118" s="13" t="s">
        <v>1848</v>
      </c>
      <c r="D1118" s="14" t="s">
        <v>3176</v>
      </c>
      <c r="E1118" s="12" t="s">
        <v>5</v>
      </c>
      <c r="F1118" s="12"/>
      <c r="G1118" s="12" t="s">
        <v>4</v>
      </c>
      <c r="H1118" s="12"/>
      <c r="I1118" s="15" t="s">
        <v>5</v>
      </c>
      <c r="J1118" s="15">
        <v>1038.05</v>
      </c>
      <c r="K1118" s="16">
        <v>1010.02</v>
      </c>
      <c r="L1118" s="15"/>
      <c r="M1118" s="17"/>
      <c r="N1118" s="18"/>
      <c r="O1118" s="18"/>
    </row>
    <row r="1119" spans="1:15" ht="30" x14ac:dyDescent="0.25">
      <c r="A1119" s="20" t="s">
        <v>1849</v>
      </c>
      <c r="C1119" s="13" t="s">
        <v>1850</v>
      </c>
      <c r="D1119" s="14" t="s">
        <v>3176</v>
      </c>
      <c r="E1119" s="12" t="s">
        <v>5</v>
      </c>
      <c r="F1119" s="12"/>
      <c r="G1119" s="12" t="s">
        <v>5</v>
      </c>
      <c r="H1119" s="12"/>
      <c r="I1119" s="15" t="s">
        <v>5</v>
      </c>
      <c r="J1119" s="15">
        <v>874.53</v>
      </c>
      <c r="K1119" s="16">
        <v>850.92</v>
      </c>
      <c r="L1119" s="15"/>
      <c r="M1119" s="17"/>
      <c r="N1119" s="18"/>
      <c r="O1119" s="18"/>
    </row>
    <row r="1120" spans="1:15" ht="30" x14ac:dyDescent="0.25">
      <c r="A1120" s="20" t="s">
        <v>1851</v>
      </c>
      <c r="C1120" s="13" t="s">
        <v>1852</v>
      </c>
      <c r="D1120" s="14" t="s">
        <v>3176</v>
      </c>
      <c r="E1120" s="12" t="s">
        <v>5</v>
      </c>
      <c r="F1120" s="12"/>
      <c r="G1120" s="12" t="s">
        <v>4</v>
      </c>
      <c r="H1120" s="12"/>
      <c r="I1120" s="15" t="s">
        <v>4</v>
      </c>
      <c r="J1120" s="15">
        <v>1804.8</v>
      </c>
      <c r="K1120" s="16">
        <v>1756.07</v>
      </c>
      <c r="L1120" s="15"/>
      <c r="M1120" s="17"/>
      <c r="N1120" s="18"/>
      <c r="O1120" s="18"/>
    </row>
    <row r="1121" spans="1:15" ht="30" x14ac:dyDescent="0.25">
      <c r="A1121" s="20" t="s">
        <v>1853</v>
      </c>
      <c r="C1121" s="13" t="s">
        <v>1854</v>
      </c>
      <c r="D1121" s="14" t="s">
        <v>3176</v>
      </c>
      <c r="E1121" s="12" t="s">
        <v>5</v>
      </c>
      <c r="F1121" s="12"/>
      <c r="G1121" s="12" t="s">
        <v>4</v>
      </c>
      <c r="H1121" s="12"/>
      <c r="I1121" s="15" t="s">
        <v>5</v>
      </c>
      <c r="J1121" s="15">
        <v>1452.08</v>
      </c>
      <c r="K1121" s="16">
        <v>1412.87</v>
      </c>
      <c r="L1121" s="15"/>
      <c r="M1121" s="17"/>
      <c r="N1121" s="18"/>
      <c r="O1121" s="18"/>
    </row>
    <row r="1122" spans="1:15" ht="30" x14ac:dyDescent="0.25">
      <c r="A1122" s="20" t="s">
        <v>1855</v>
      </c>
      <c r="C1122" s="13" t="s">
        <v>1856</v>
      </c>
      <c r="D1122" s="14" t="s">
        <v>3176</v>
      </c>
      <c r="E1122" s="12" t="s">
        <v>5</v>
      </c>
      <c r="F1122" s="12"/>
      <c r="G1122" s="12" t="s">
        <v>4</v>
      </c>
      <c r="H1122" s="12"/>
      <c r="I1122" s="15" t="s">
        <v>5</v>
      </c>
      <c r="J1122" s="15">
        <v>1849.06</v>
      </c>
      <c r="K1122" s="16">
        <v>1799.14</v>
      </c>
      <c r="L1122" s="15"/>
      <c r="M1122" s="17"/>
      <c r="N1122" s="18"/>
      <c r="O1122" s="18"/>
    </row>
    <row r="1123" spans="1:15" ht="30" x14ac:dyDescent="0.25">
      <c r="A1123" s="20" t="s">
        <v>1857</v>
      </c>
      <c r="C1123" s="13" t="s">
        <v>1858</v>
      </c>
      <c r="D1123" s="14" t="s">
        <v>3176</v>
      </c>
      <c r="E1123" s="12" t="s">
        <v>5</v>
      </c>
      <c r="F1123" s="12"/>
      <c r="G1123" s="12" t="s">
        <v>4</v>
      </c>
      <c r="H1123" s="12"/>
      <c r="I1123" s="15" t="s">
        <v>5</v>
      </c>
      <c r="J1123" s="15">
        <v>1376.8</v>
      </c>
      <c r="K1123" s="16">
        <v>1339.63</v>
      </c>
      <c r="L1123" s="15"/>
      <c r="M1123" s="17"/>
      <c r="N1123" s="18"/>
      <c r="O1123" s="18"/>
    </row>
    <row r="1124" spans="1:15" ht="30" x14ac:dyDescent="0.25">
      <c r="A1124" s="20" t="s">
        <v>1859</v>
      </c>
      <c r="C1124" s="13" t="s">
        <v>1860</v>
      </c>
      <c r="D1124" s="14" t="s">
        <v>3176</v>
      </c>
      <c r="E1124" s="12" t="s">
        <v>5</v>
      </c>
      <c r="F1124" s="12"/>
      <c r="G1124" s="12" t="s">
        <v>4</v>
      </c>
      <c r="H1124" s="12"/>
      <c r="I1124" s="15" t="s">
        <v>5</v>
      </c>
      <c r="J1124" s="15">
        <v>1162.32</v>
      </c>
      <c r="K1124" s="16">
        <v>1130.94</v>
      </c>
      <c r="L1124" s="15"/>
      <c r="M1124" s="17"/>
      <c r="N1124" s="18"/>
      <c r="O1124" s="18"/>
    </row>
    <row r="1125" spans="1:15" ht="30" x14ac:dyDescent="0.25">
      <c r="A1125" s="20" t="s">
        <v>1861</v>
      </c>
      <c r="C1125" s="13" t="s">
        <v>1862</v>
      </c>
      <c r="D1125" s="14" t="s">
        <v>3176</v>
      </c>
      <c r="E1125" s="12" t="s">
        <v>5</v>
      </c>
      <c r="F1125" s="12"/>
      <c r="G1125" s="12" t="s">
        <v>4</v>
      </c>
      <c r="H1125" s="12"/>
      <c r="I1125" s="15" t="s">
        <v>5</v>
      </c>
      <c r="J1125" s="15">
        <v>1671.1</v>
      </c>
      <c r="K1125" s="16">
        <v>1625.98</v>
      </c>
      <c r="L1125" s="15"/>
      <c r="M1125" s="17"/>
      <c r="N1125" s="18"/>
      <c r="O1125" s="18"/>
    </row>
    <row r="1126" spans="1:15" ht="30" x14ac:dyDescent="0.25">
      <c r="A1126" s="20" t="s">
        <v>1863</v>
      </c>
      <c r="C1126" s="13" t="s">
        <v>1864</v>
      </c>
      <c r="D1126" s="14" t="s">
        <v>3176</v>
      </c>
      <c r="E1126" s="12" t="s">
        <v>4</v>
      </c>
      <c r="F1126" s="12"/>
      <c r="G1126" s="12" t="s">
        <v>5</v>
      </c>
      <c r="H1126" s="12"/>
      <c r="I1126" s="15" t="s">
        <v>5</v>
      </c>
      <c r="J1126" s="15">
        <v>132.65</v>
      </c>
      <c r="K1126" s="16">
        <v>129.07</v>
      </c>
      <c r="L1126" s="15"/>
      <c r="M1126" s="17"/>
      <c r="N1126" s="18">
        <v>1</v>
      </c>
      <c r="O1126" s="18">
        <v>365</v>
      </c>
    </row>
    <row r="1127" spans="1:15" ht="30" x14ac:dyDescent="0.25">
      <c r="A1127" s="20" t="s">
        <v>1865</v>
      </c>
      <c r="C1127" s="13" t="s">
        <v>1866</v>
      </c>
      <c r="D1127" s="14" t="s">
        <v>3176</v>
      </c>
      <c r="E1127" s="12" t="s">
        <v>4</v>
      </c>
      <c r="F1127" s="12"/>
      <c r="G1127" s="12" t="s">
        <v>5</v>
      </c>
      <c r="H1127" s="12"/>
      <c r="I1127" s="15" t="s">
        <v>5</v>
      </c>
      <c r="J1127" s="15">
        <v>35.380000000000003</v>
      </c>
      <c r="K1127" s="16">
        <v>34.42</v>
      </c>
      <c r="L1127" s="15"/>
      <c r="M1127" s="17"/>
      <c r="N1127" s="18">
        <v>1</v>
      </c>
      <c r="O1127" s="18">
        <v>365</v>
      </c>
    </row>
    <row r="1128" spans="1:15" ht="30" x14ac:dyDescent="0.25">
      <c r="A1128" s="20" t="s">
        <v>1867</v>
      </c>
      <c r="C1128" s="13" t="s">
        <v>1868</v>
      </c>
      <c r="D1128" s="14" t="s">
        <v>3176</v>
      </c>
      <c r="E1128" s="12" t="s">
        <v>4</v>
      </c>
      <c r="F1128" s="12"/>
      <c r="G1128" s="12" t="s">
        <v>5</v>
      </c>
      <c r="H1128" s="12"/>
      <c r="I1128" s="15" t="s">
        <v>5</v>
      </c>
      <c r="J1128" s="15">
        <v>132.65</v>
      </c>
      <c r="K1128" s="16">
        <v>129.07</v>
      </c>
      <c r="L1128" s="15"/>
      <c r="M1128" s="17"/>
      <c r="N1128" s="18">
        <v>1</v>
      </c>
      <c r="O1128" s="18">
        <v>365</v>
      </c>
    </row>
    <row r="1129" spans="1:15" ht="30" x14ac:dyDescent="0.25">
      <c r="A1129" s="20" t="s">
        <v>1869</v>
      </c>
      <c r="C1129" s="13" t="s">
        <v>1870</v>
      </c>
      <c r="D1129" s="14" t="s">
        <v>3176</v>
      </c>
      <c r="E1129" s="12" t="s">
        <v>4</v>
      </c>
      <c r="F1129" s="12"/>
      <c r="G1129" s="12" t="s">
        <v>5</v>
      </c>
      <c r="H1129" s="12"/>
      <c r="I1129" s="15" t="s">
        <v>5</v>
      </c>
      <c r="J1129" s="15">
        <v>30.52</v>
      </c>
      <c r="K1129" s="16">
        <v>29.7</v>
      </c>
      <c r="L1129" s="15"/>
      <c r="M1129" s="17"/>
      <c r="N1129" s="18">
        <v>1</v>
      </c>
      <c r="O1129" s="18">
        <v>365</v>
      </c>
    </row>
    <row r="1130" spans="1:15" ht="30" x14ac:dyDescent="0.25">
      <c r="A1130" s="20" t="s">
        <v>1871</v>
      </c>
      <c r="C1130" s="13" t="s">
        <v>1872</v>
      </c>
      <c r="D1130" s="14" t="s">
        <v>3176</v>
      </c>
      <c r="E1130" s="12" t="s">
        <v>4</v>
      </c>
      <c r="F1130" s="12"/>
      <c r="G1130" s="12" t="s">
        <v>5</v>
      </c>
      <c r="H1130" s="12"/>
      <c r="I1130" s="15" t="s">
        <v>5</v>
      </c>
      <c r="J1130" s="15">
        <v>274.69</v>
      </c>
      <c r="K1130" s="16">
        <v>267.27</v>
      </c>
      <c r="L1130" s="15"/>
      <c r="M1130" s="17"/>
      <c r="N1130" s="18">
        <v>1</v>
      </c>
      <c r="O1130" s="18">
        <v>365</v>
      </c>
    </row>
    <row r="1131" spans="1:15" ht="45" x14ac:dyDescent="0.25">
      <c r="A1131" s="20" t="s">
        <v>1873</v>
      </c>
      <c r="C1131" s="13" t="s">
        <v>1874</v>
      </c>
      <c r="D1131" s="14" t="s">
        <v>3176</v>
      </c>
      <c r="E1131" s="12" t="s">
        <v>5</v>
      </c>
      <c r="F1131" s="12" t="s">
        <v>5</v>
      </c>
      <c r="G1131" s="12" t="s">
        <v>5</v>
      </c>
      <c r="H1131" s="12"/>
      <c r="I1131" s="15" t="s">
        <v>5</v>
      </c>
      <c r="J1131" s="15"/>
      <c r="K1131" s="16"/>
      <c r="L1131" s="15"/>
      <c r="M1131" s="17"/>
      <c r="N1131" s="18"/>
      <c r="O1131" s="18"/>
    </row>
    <row r="1132" spans="1:15" ht="30" x14ac:dyDescent="0.25">
      <c r="A1132" s="20" t="s">
        <v>1875</v>
      </c>
      <c r="C1132" s="13" t="s">
        <v>1876</v>
      </c>
      <c r="D1132" s="14" t="s">
        <v>3176</v>
      </c>
      <c r="E1132" s="12" t="s">
        <v>5</v>
      </c>
      <c r="F1132" s="12" t="s">
        <v>5</v>
      </c>
      <c r="G1132" s="12" t="s">
        <v>5</v>
      </c>
      <c r="H1132" s="12"/>
      <c r="I1132" s="15" t="s">
        <v>5</v>
      </c>
      <c r="J1132" s="15"/>
      <c r="K1132" s="16"/>
      <c r="L1132" s="15"/>
      <c r="M1132" s="17"/>
      <c r="N1132" s="18"/>
      <c r="O1132" s="18"/>
    </row>
    <row r="1133" spans="1:15" ht="30" x14ac:dyDescent="0.25">
      <c r="A1133" s="20" t="s">
        <v>1877</v>
      </c>
      <c r="C1133" s="13" t="s">
        <v>1878</v>
      </c>
      <c r="D1133" s="14" t="s">
        <v>3176</v>
      </c>
      <c r="E1133" s="12" t="s">
        <v>5</v>
      </c>
      <c r="F1133" s="12"/>
      <c r="G1133" s="12" t="s">
        <v>4</v>
      </c>
      <c r="H1133" s="12"/>
      <c r="I1133" s="15" t="s">
        <v>5</v>
      </c>
      <c r="J1133" s="15">
        <v>677.43</v>
      </c>
      <c r="K1133" s="16">
        <v>659.14</v>
      </c>
      <c r="L1133" s="15"/>
      <c r="M1133" s="17"/>
      <c r="N1133" s="18"/>
      <c r="O1133" s="18"/>
    </row>
    <row r="1134" spans="1:15" ht="30" x14ac:dyDescent="0.25">
      <c r="A1134" s="20" t="s">
        <v>1879</v>
      </c>
      <c r="C1134" s="13" t="s">
        <v>1880</v>
      </c>
      <c r="D1134" s="14" t="s">
        <v>3176</v>
      </c>
      <c r="E1134" s="12" t="s">
        <v>4</v>
      </c>
      <c r="F1134" s="12"/>
      <c r="G1134" s="12" t="s">
        <v>5</v>
      </c>
      <c r="H1134" s="12"/>
      <c r="I1134" s="15" t="s">
        <v>5</v>
      </c>
      <c r="J1134" s="15">
        <v>100.95</v>
      </c>
      <c r="K1134" s="16">
        <v>98.22</v>
      </c>
      <c r="L1134" s="15"/>
      <c r="M1134" s="17"/>
      <c r="N1134" s="18">
        <v>1</v>
      </c>
      <c r="O1134" s="18">
        <v>365</v>
      </c>
    </row>
    <row r="1135" spans="1:15" ht="30" x14ac:dyDescent="0.25">
      <c r="A1135" s="20" t="s">
        <v>1881</v>
      </c>
      <c r="C1135" s="13" t="s">
        <v>1882</v>
      </c>
      <c r="D1135" s="14" t="s">
        <v>3176</v>
      </c>
      <c r="E1135" s="12" t="s">
        <v>5</v>
      </c>
      <c r="F1135" s="12"/>
      <c r="G1135" s="12" t="s">
        <v>4</v>
      </c>
      <c r="H1135" s="12"/>
      <c r="I1135" s="15" t="s">
        <v>5</v>
      </c>
      <c r="J1135" s="15">
        <v>877.7</v>
      </c>
      <c r="K1135" s="16">
        <v>854</v>
      </c>
      <c r="L1135" s="15"/>
      <c r="M1135" s="17"/>
      <c r="N1135" s="18"/>
      <c r="O1135" s="18"/>
    </row>
    <row r="1136" spans="1:15" ht="30" x14ac:dyDescent="0.25">
      <c r="A1136" s="20" t="s">
        <v>1883</v>
      </c>
      <c r="C1136" s="13" t="s">
        <v>1616</v>
      </c>
      <c r="D1136" s="14" t="s">
        <v>3176</v>
      </c>
      <c r="E1136" s="12" t="s">
        <v>5</v>
      </c>
      <c r="F1136" s="12" t="s">
        <v>5</v>
      </c>
      <c r="G1136" s="12" t="s">
        <v>5</v>
      </c>
      <c r="H1136" s="12"/>
      <c r="I1136" s="15" t="s">
        <v>5</v>
      </c>
      <c r="J1136" s="15">
        <v>837.43</v>
      </c>
      <c r="K1136" s="16">
        <v>814.82</v>
      </c>
      <c r="L1136" s="15"/>
      <c r="M1136" s="17"/>
      <c r="N1136" s="18"/>
      <c r="O1136" s="18"/>
    </row>
    <row r="1137" spans="1:15" ht="30" x14ac:dyDescent="0.25">
      <c r="A1137" s="20" t="s">
        <v>1884</v>
      </c>
      <c r="C1137" s="13" t="s">
        <v>1885</v>
      </c>
      <c r="D1137" s="14" t="s">
        <v>3176</v>
      </c>
      <c r="E1137" s="12" t="s">
        <v>5</v>
      </c>
      <c r="F1137" s="12"/>
      <c r="G1137" s="12" t="s">
        <v>4</v>
      </c>
      <c r="H1137" s="12"/>
      <c r="I1137" s="15" t="s">
        <v>5</v>
      </c>
      <c r="J1137" s="15">
        <v>1421.28</v>
      </c>
      <c r="K1137" s="16">
        <v>1382.91</v>
      </c>
      <c r="L1137" s="15"/>
      <c r="M1137" s="17"/>
      <c r="N1137" s="18"/>
      <c r="O1137" s="18"/>
    </row>
    <row r="1138" spans="1:15" ht="30" x14ac:dyDescent="0.25">
      <c r="A1138" s="20" t="s">
        <v>1886</v>
      </c>
      <c r="C1138" s="13" t="s">
        <v>1887</v>
      </c>
      <c r="D1138" s="14" t="s">
        <v>3176</v>
      </c>
      <c r="E1138" s="12" t="s">
        <v>5</v>
      </c>
      <c r="F1138" s="12" t="s">
        <v>5</v>
      </c>
      <c r="G1138" s="12" t="s">
        <v>4</v>
      </c>
      <c r="H1138" s="12"/>
      <c r="I1138" s="15" t="s">
        <v>5</v>
      </c>
      <c r="J1138" s="15">
        <v>781.81</v>
      </c>
      <c r="K1138" s="16">
        <v>760.7</v>
      </c>
      <c r="L1138" s="15"/>
      <c r="M1138" s="17"/>
      <c r="N1138" s="18"/>
      <c r="O1138" s="18"/>
    </row>
    <row r="1139" spans="1:15" ht="30" x14ac:dyDescent="0.25">
      <c r="A1139" s="20" t="s">
        <v>1888</v>
      </c>
      <c r="C1139" s="13" t="s">
        <v>1889</v>
      </c>
      <c r="D1139" s="14" t="s">
        <v>3176</v>
      </c>
      <c r="E1139" s="12" t="s">
        <v>5</v>
      </c>
      <c r="F1139" s="12"/>
      <c r="G1139" s="12" t="s">
        <v>4</v>
      </c>
      <c r="H1139" s="12"/>
      <c r="I1139" s="15" t="s">
        <v>5</v>
      </c>
      <c r="J1139" s="15">
        <v>1092.01</v>
      </c>
      <c r="K1139" s="16">
        <v>1062.53</v>
      </c>
      <c r="L1139" s="15"/>
      <c r="M1139" s="17"/>
      <c r="N1139" s="18"/>
      <c r="O1139" s="18"/>
    </row>
    <row r="1140" spans="1:15" ht="30" x14ac:dyDescent="0.25">
      <c r="A1140" s="11" t="s">
        <v>1890</v>
      </c>
      <c r="C1140" s="13" t="s">
        <v>1891</v>
      </c>
      <c r="D1140" s="14" t="s">
        <v>3176</v>
      </c>
      <c r="E1140" s="12" t="s">
        <v>5</v>
      </c>
      <c r="F1140" s="12" t="s">
        <v>5</v>
      </c>
      <c r="G1140" s="12" t="s">
        <v>5</v>
      </c>
      <c r="H1140" s="12"/>
      <c r="I1140" s="15" t="s">
        <v>5</v>
      </c>
      <c r="J1140" s="15">
        <v>536.82000000000005</v>
      </c>
      <c r="K1140" s="16">
        <v>522.33000000000004</v>
      </c>
      <c r="L1140" s="15"/>
      <c r="M1140" s="17"/>
      <c r="N1140" s="18"/>
      <c r="O1140" s="18"/>
    </row>
    <row r="1141" spans="1:15" ht="30" x14ac:dyDescent="0.25">
      <c r="A1141" s="20" t="s">
        <v>1892</v>
      </c>
      <c r="C1141" s="13" t="s">
        <v>1893</v>
      </c>
      <c r="D1141" s="14" t="s">
        <v>3176</v>
      </c>
      <c r="E1141" s="12" t="s">
        <v>5</v>
      </c>
      <c r="F1141" s="12" t="s">
        <v>5</v>
      </c>
      <c r="G1141" s="12" t="s">
        <v>5</v>
      </c>
      <c r="H1141" s="12"/>
      <c r="I1141" s="15" t="s">
        <v>5</v>
      </c>
      <c r="J1141" s="15">
        <v>536.82000000000005</v>
      </c>
      <c r="K1141" s="16">
        <v>522.33000000000004</v>
      </c>
      <c r="L1141" s="15"/>
      <c r="M1141" s="17"/>
      <c r="N1141" s="18"/>
      <c r="O1141" s="18"/>
    </row>
    <row r="1142" spans="1:15" ht="30" x14ac:dyDescent="0.25">
      <c r="A1142" s="20" t="s">
        <v>1894</v>
      </c>
      <c r="C1142" s="13" t="s">
        <v>1895</v>
      </c>
      <c r="D1142" s="14" t="s">
        <v>3176</v>
      </c>
      <c r="E1142" s="12" t="s">
        <v>4</v>
      </c>
      <c r="F1142" s="12"/>
      <c r="G1142" s="12" t="s">
        <v>4</v>
      </c>
      <c r="H1142" s="12"/>
      <c r="I1142" s="15" t="s">
        <v>5</v>
      </c>
      <c r="J1142" s="15">
        <v>203.6</v>
      </c>
      <c r="K1142" s="16">
        <v>198.1</v>
      </c>
      <c r="L1142" s="15"/>
      <c r="M1142" s="17"/>
      <c r="N1142" s="18">
        <v>1</v>
      </c>
      <c r="O1142" s="18">
        <v>365</v>
      </c>
    </row>
    <row r="1143" spans="1:15" ht="45" x14ac:dyDescent="0.25">
      <c r="A1143" s="20" t="s">
        <v>3275</v>
      </c>
      <c r="C1143" s="36" t="s">
        <v>3276</v>
      </c>
      <c r="D1143" s="14" t="s">
        <v>3176</v>
      </c>
      <c r="E1143" s="12" t="s">
        <v>5</v>
      </c>
      <c r="F1143" s="12" t="s">
        <v>5</v>
      </c>
      <c r="G1143" s="12" t="s">
        <v>5</v>
      </c>
      <c r="H1143" s="12"/>
      <c r="I1143" s="15" t="s">
        <v>5</v>
      </c>
      <c r="J1143" s="15"/>
      <c r="K1143" s="16"/>
      <c r="L1143" s="15"/>
      <c r="M1143" s="17"/>
      <c r="N1143" s="18"/>
      <c r="O1143" s="18"/>
    </row>
    <row r="1144" spans="1:15" ht="45" x14ac:dyDescent="0.25">
      <c r="A1144" s="20" t="s">
        <v>3277</v>
      </c>
      <c r="C1144" s="37" t="s">
        <v>3278</v>
      </c>
      <c r="D1144" s="14" t="s">
        <v>3176</v>
      </c>
      <c r="E1144" s="12" t="s">
        <v>5</v>
      </c>
      <c r="F1144" s="12" t="s">
        <v>5</v>
      </c>
      <c r="G1144" s="12" t="s">
        <v>5</v>
      </c>
      <c r="H1144" s="12"/>
      <c r="I1144" s="15" t="s">
        <v>5</v>
      </c>
      <c r="J1144" s="15"/>
      <c r="K1144" s="16"/>
      <c r="L1144" s="15"/>
      <c r="M1144" s="17"/>
      <c r="N1144" s="18"/>
      <c r="O1144" s="18"/>
    </row>
    <row r="1145" spans="1:15" ht="30" x14ac:dyDescent="0.25">
      <c r="A1145" s="20" t="s">
        <v>1896</v>
      </c>
      <c r="C1145" s="13" t="s">
        <v>3465</v>
      </c>
      <c r="D1145" s="14" t="s">
        <v>3176</v>
      </c>
      <c r="E1145" s="12" t="s">
        <v>5</v>
      </c>
      <c r="F1145" s="12"/>
      <c r="G1145" s="12" t="s">
        <v>4</v>
      </c>
      <c r="H1145" s="12"/>
      <c r="I1145" s="15" t="s">
        <v>5</v>
      </c>
      <c r="J1145" s="15">
        <v>1163.83</v>
      </c>
      <c r="K1145" s="16">
        <v>1132.4100000000001</v>
      </c>
      <c r="L1145" s="15"/>
      <c r="M1145" s="17"/>
      <c r="N1145" s="18"/>
      <c r="O1145" s="18"/>
    </row>
    <row r="1146" spans="1:15" ht="30" x14ac:dyDescent="0.25">
      <c r="A1146" s="20" t="s">
        <v>1897</v>
      </c>
      <c r="C1146" s="13" t="s">
        <v>1898</v>
      </c>
      <c r="D1146" s="14" t="s">
        <v>3176</v>
      </c>
      <c r="E1146" s="12" t="s">
        <v>4</v>
      </c>
      <c r="F1146" s="12"/>
      <c r="G1146" s="12" t="s">
        <v>4</v>
      </c>
      <c r="H1146" s="12"/>
      <c r="I1146" s="15" t="s">
        <v>5</v>
      </c>
      <c r="J1146" s="15">
        <v>266.27999999999997</v>
      </c>
      <c r="K1146" s="16">
        <v>259.08999999999997</v>
      </c>
      <c r="L1146" s="15"/>
      <c r="M1146" s="17"/>
      <c r="N1146" s="18">
        <v>1</v>
      </c>
      <c r="O1146" s="18">
        <v>365</v>
      </c>
    </row>
    <row r="1147" spans="1:15" ht="30" x14ac:dyDescent="0.25">
      <c r="A1147" s="20" t="s">
        <v>1899</v>
      </c>
      <c r="C1147" s="13" t="s">
        <v>1900</v>
      </c>
      <c r="D1147" s="14" t="s">
        <v>3176</v>
      </c>
      <c r="E1147" s="12" t="s">
        <v>4</v>
      </c>
      <c r="F1147" s="12"/>
      <c r="G1147" s="12" t="s">
        <v>5</v>
      </c>
      <c r="H1147" s="12"/>
      <c r="I1147" s="15" t="s">
        <v>4</v>
      </c>
      <c r="J1147" s="15">
        <v>37.479999999999997</v>
      </c>
      <c r="K1147" s="16">
        <v>36.47</v>
      </c>
      <c r="L1147" s="15"/>
      <c r="M1147" s="17"/>
      <c r="N1147" s="18">
        <v>1</v>
      </c>
      <c r="O1147" s="18">
        <v>365</v>
      </c>
    </row>
    <row r="1148" spans="1:15" ht="30" x14ac:dyDescent="0.25">
      <c r="A1148" s="20" t="s">
        <v>1901</v>
      </c>
      <c r="C1148" s="13" t="s">
        <v>1902</v>
      </c>
      <c r="D1148" s="14" t="s">
        <v>3176</v>
      </c>
      <c r="E1148" s="12" t="s">
        <v>4</v>
      </c>
      <c r="F1148" s="12"/>
      <c r="G1148" s="12" t="s">
        <v>4</v>
      </c>
      <c r="H1148" s="12"/>
      <c r="I1148" s="15" t="s">
        <v>5</v>
      </c>
      <c r="J1148" s="15">
        <v>421.28</v>
      </c>
      <c r="K1148" s="16">
        <v>409.91</v>
      </c>
      <c r="L1148" s="15"/>
      <c r="M1148" s="17"/>
      <c r="N1148" s="18">
        <v>1</v>
      </c>
      <c r="O1148" s="18">
        <v>365</v>
      </c>
    </row>
    <row r="1149" spans="1:15" ht="45" x14ac:dyDescent="0.25">
      <c r="A1149" s="20" t="s">
        <v>1903</v>
      </c>
      <c r="C1149" s="13" t="s">
        <v>3466</v>
      </c>
      <c r="D1149" s="14" t="s">
        <v>3176</v>
      </c>
      <c r="E1149" s="12" t="s">
        <v>4</v>
      </c>
      <c r="F1149" s="12"/>
      <c r="G1149" s="12" t="s">
        <v>5</v>
      </c>
      <c r="H1149" s="12"/>
      <c r="I1149" s="15" t="s">
        <v>5</v>
      </c>
      <c r="J1149" s="15">
        <v>80.36</v>
      </c>
      <c r="K1149" s="16">
        <v>78.19</v>
      </c>
      <c r="L1149" s="15"/>
      <c r="M1149" s="17"/>
      <c r="N1149" s="18">
        <v>1</v>
      </c>
      <c r="O1149" s="18">
        <v>365</v>
      </c>
    </row>
    <row r="1150" spans="1:15" ht="30" x14ac:dyDescent="0.25">
      <c r="A1150" s="20" t="s">
        <v>1904</v>
      </c>
      <c r="C1150" s="13" t="s">
        <v>3467</v>
      </c>
      <c r="D1150" s="14" t="s">
        <v>3176</v>
      </c>
      <c r="E1150" s="12" t="s">
        <v>4</v>
      </c>
      <c r="F1150" s="12"/>
      <c r="G1150" s="12" t="s">
        <v>4</v>
      </c>
      <c r="H1150" s="12">
        <v>2</v>
      </c>
      <c r="I1150" s="15" t="s">
        <v>5</v>
      </c>
      <c r="J1150" s="15">
        <v>525.17999999999995</v>
      </c>
      <c r="K1150" s="16">
        <v>511</v>
      </c>
      <c r="L1150" s="15"/>
      <c r="M1150" s="17"/>
      <c r="N1150" s="18">
        <v>1</v>
      </c>
      <c r="O1150" s="18">
        <v>365</v>
      </c>
    </row>
    <row r="1151" spans="1:15" ht="30" x14ac:dyDescent="0.25">
      <c r="A1151" s="20" t="s">
        <v>1905</v>
      </c>
      <c r="C1151" s="13" t="s">
        <v>1906</v>
      </c>
      <c r="D1151" s="14" t="s">
        <v>3176</v>
      </c>
      <c r="E1151" s="12" t="s">
        <v>4</v>
      </c>
      <c r="F1151" s="12"/>
      <c r="G1151" s="12" t="s">
        <v>5</v>
      </c>
      <c r="H1151" s="12"/>
      <c r="I1151" s="15" t="s">
        <v>5</v>
      </c>
      <c r="J1151" s="15">
        <v>261.74</v>
      </c>
      <c r="K1151" s="16">
        <v>254.67</v>
      </c>
      <c r="L1151" s="15"/>
      <c r="M1151" s="17"/>
      <c r="N1151" s="18">
        <v>1</v>
      </c>
      <c r="O1151" s="18">
        <v>365</v>
      </c>
    </row>
    <row r="1152" spans="1:15" ht="30" x14ac:dyDescent="0.25">
      <c r="A1152" s="20" t="s">
        <v>1907</v>
      </c>
      <c r="C1152" s="13" t="s">
        <v>1908</v>
      </c>
      <c r="D1152" s="14" t="s">
        <v>3176</v>
      </c>
      <c r="E1152" s="12" t="s">
        <v>4</v>
      </c>
      <c r="F1152" s="12"/>
      <c r="G1152" s="12" t="s">
        <v>4</v>
      </c>
      <c r="H1152" s="12"/>
      <c r="I1152" s="15" t="s">
        <v>5</v>
      </c>
      <c r="J1152" s="15">
        <v>383.41</v>
      </c>
      <c r="K1152" s="16">
        <v>373.06</v>
      </c>
      <c r="L1152" s="15"/>
      <c r="M1152" s="17"/>
      <c r="N1152" s="18">
        <v>1</v>
      </c>
      <c r="O1152" s="18">
        <v>365</v>
      </c>
    </row>
    <row r="1153" spans="1:15" ht="30" x14ac:dyDescent="0.25">
      <c r="A1153" s="20" t="s">
        <v>1909</v>
      </c>
      <c r="C1153" s="13" t="s">
        <v>1910</v>
      </c>
      <c r="D1153" s="14" t="s">
        <v>3176</v>
      </c>
      <c r="E1153" s="12" t="s">
        <v>4</v>
      </c>
      <c r="F1153" s="12"/>
      <c r="G1153" s="12" t="s">
        <v>5</v>
      </c>
      <c r="H1153" s="12"/>
      <c r="I1153" s="15" t="s">
        <v>5</v>
      </c>
      <c r="J1153" s="15">
        <v>235.14</v>
      </c>
      <c r="K1153" s="16">
        <v>228.79</v>
      </c>
      <c r="L1153" s="15"/>
      <c r="M1153" s="17"/>
      <c r="N1153" s="18">
        <v>2</v>
      </c>
      <c r="O1153" s="18">
        <v>365</v>
      </c>
    </row>
    <row r="1154" spans="1:15" ht="30" x14ac:dyDescent="0.25">
      <c r="A1154" s="11" t="s">
        <v>1911</v>
      </c>
      <c r="C1154" s="13" t="s">
        <v>1912</v>
      </c>
      <c r="D1154" s="14" t="s">
        <v>3176</v>
      </c>
      <c r="E1154" s="12" t="s">
        <v>5</v>
      </c>
      <c r="F1154" s="12" t="s">
        <v>5</v>
      </c>
      <c r="G1154" s="12" t="s">
        <v>5</v>
      </c>
      <c r="H1154" s="12"/>
      <c r="I1154" s="15" t="s">
        <v>5</v>
      </c>
      <c r="J1154" s="15">
        <v>832.84</v>
      </c>
      <c r="K1154" s="16">
        <v>810.35</v>
      </c>
      <c r="L1154" s="15"/>
      <c r="M1154" s="17"/>
      <c r="N1154" s="18"/>
      <c r="O1154" s="18"/>
    </row>
    <row r="1155" spans="1:15" ht="30" x14ac:dyDescent="0.25">
      <c r="A1155" s="20" t="s">
        <v>1913</v>
      </c>
      <c r="C1155" s="13" t="s">
        <v>1914</v>
      </c>
      <c r="D1155" s="14" t="s">
        <v>3176</v>
      </c>
      <c r="E1155" s="12" t="s">
        <v>4</v>
      </c>
      <c r="F1155" s="12"/>
      <c r="G1155" s="12" t="s">
        <v>4</v>
      </c>
      <c r="H1155" s="12">
        <v>2</v>
      </c>
      <c r="I1155" s="15" t="s">
        <v>5</v>
      </c>
      <c r="J1155" s="15">
        <v>454.5</v>
      </c>
      <c r="K1155" s="16">
        <v>442.23</v>
      </c>
      <c r="L1155" s="15"/>
      <c r="M1155" s="17"/>
      <c r="N1155" s="18">
        <v>1</v>
      </c>
      <c r="O1155" s="18">
        <v>365</v>
      </c>
    </row>
    <row r="1156" spans="1:15" ht="30" x14ac:dyDescent="0.25">
      <c r="A1156" s="20" t="s">
        <v>1915</v>
      </c>
      <c r="C1156" s="13" t="s">
        <v>1916</v>
      </c>
      <c r="D1156" s="14" t="s">
        <v>3176</v>
      </c>
      <c r="E1156" s="12" t="s">
        <v>5</v>
      </c>
      <c r="F1156" s="12"/>
      <c r="G1156" s="12" t="s">
        <v>4</v>
      </c>
      <c r="H1156" s="12"/>
      <c r="I1156" s="15" t="s">
        <v>5</v>
      </c>
      <c r="J1156" s="15">
        <v>1047.6300000000001</v>
      </c>
      <c r="K1156" s="16">
        <v>1019.34</v>
      </c>
      <c r="L1156" s="15"/>
      <c r="M1156" s="17"/>
      <c r="N1156" s="18"/>
      <c r="O1156" s="18"/>
    </row>
    <row r="1157" spans="1:15" ht="30" x14ac:dyDescent="0.25">
      <c r="A1157" s="20" t="s">
        <v>1917</v>
      </c>
      <c r="C1157" s="13" t="s">
        <v>1918</v>
      </c>
      <c r="D1157" s="14" t="s">
        <v>3176</v>
      </c>
      <c r="E1157" s="12" t="s">
        <v>5</v>
      </c>
      <c r="F1157" s="12"/>
      <c r="G1157" s="12" t="s">
        <v>4</v>
      </c>
      <c r="H1157" s="12"/>
      <c r="I1157" s="15" t="s">
        <v>5</v>
      </c>
      <c r="J1157" s="15">
        <v>717.78</v>
      </c>
      <c r="K1157" s="16">
        <v>698.4</v>
      </c>
      <c r="L1157" s="15"/>
      <c r="M1157" s="17"/>
      <c r="N1157" s="18"/>
      <c r="O1157" s="18"/>
    </row>
    <row r="1158" spans="1:15" ht="30" x14ac:dyDescent="0.25">
      <c r="A1158" s="11" t="s">
        <v>1919</v>
      </c>
      <c r="C1158" s="13" t="s">
        <v>1920</v>
      </c>
      <c r="D1158" s="14" t="s">
        <v>3176</v>
      </c>
      <c r="E1158" s="12" t="s">
        <v>5</v>
      </c>
      <c r="F1158" s="12" t="s">
        <v>5</v>
      </c>
      <c r="G1158" s="12" t="s">
        <v>5</v>
      </c>
      <c r="H1158" s="12"/>
      <c r="I1158" s="15" t="s">
        <v>5</v>
      </c>
      <c r="J1158" s="15">
        <v>783.81</v>
      </c>
      <c r="K1158" s="16">
        <v>762.65</v>
      </c>
      <c r="L1158" s="15"/>
      <c r="M1158" s="17"/>
      <c r="N1158" s="18"/>
      <c r="O1158" s="18"/>
    </row>
    <row r="1159" spans="1:15" ht="30" x14ac:dyDescent="0.25">
      <c r="A1159" s="20" t="s">
        <v>1921</v>
      </c>
      <c r="C1159" s="13" t="s">
        <v>1922</v>
      </c>
      <c r="D1159" s="14" t="s">
        <v>3176</v>
      </c>
      <c r="E1159" s="12" t="s">
        <v>4</v>
      </c>
      <c r="F1159" s="12"/>
      <c r="G1159" s="12" t="s">
        <v>4</v>
      </c>
      <c r="H1159" s="12">
        <v>2</v>
      </c>
      <c r="I1159" s="15" t="s">
        <v>5</v>
      </c>
      <c r="J1159" s="15">
        <v>578.54999999999995</v>
      </c>
      <c r="K1159" s="16">
        <v>562.92999999999995</v>
      </c>
      <c r="L1159" s="15"/>
      <c r="M1159" s="17"/>
      <c r="N1159" s="18">
        <v>1</v>
      </c>
      <c r="O1159" s="18">
        <v>365</v>
      </c>
    </row>
    <row r="1160" spans="1:15" ht="30" x14ac:dyDescent="0.25">
      <c r="A1160" s="20" t="s">
        <v>1923</v>
      </c>
      <c r="C1160" s="13" t="s">
        <v>1924</v>
      </c>
      <c r="D1160" s="14" t="s">
        <v>3176</v>
      </c>
      <c r="E1160" s="12" t="s">
        <v>4</v>
      </c>
      <c r="F1160" s="12"/>
      <c r="G1160" s="12" t="s">
        <v>4</v>
      </c>
      <c r="H1160" s="12">
        <v>2</v>
      </c>
      <c r="I1160" s="15" t="s">
        <v>5</v>
      </c>
      <c r="J1160" s="15">
        <v>645.98</v>
      </c>
      <c r="K1160" s="16">
        <v>628.54</v>
      </c>
      <c r="L1160" s="15"/>
      <c r="M1160" s="17"/>
      <c r="N1160" s="18">
        <v>1</v>
      </c>
      <c r="O1160" s="18">
        <v>365</v>
      </c>
    </row>
    <row r="1161" spans="1:15" ht="30" x14ac:dyDescent="0.25">
      <c r="A1161" s="20" t="s">
        <v>1925</v>
      </c>
      <c r="C1161" s="13" t="s">
        <v>1926</v>
      </c>
      <c r="D1161" s="14" t="s">
        <v>3176</v>
      </c>
      <c r="E1161" s="12" t="s">
        <v>4</v>
      </c>
      <c r="F1161" s="12"/>
      <c r="G1161" s="12" t="s">
        <v>5</v>
      </c>
      <c r="H1161" s="12">
        <v>2</v>
      </c>
      <c r="I1161" s="15" t="s">
        <v>5</v>
      </c>
      <c r="J1161" s="15">
        <v>437.5</v>
      </c>
      <c r="K1161" s="16">
        <v>425.69</v>
      </c>
      <c r="L1161" s="15"/>
      <c r="M1161" s="17"/>
      <c r="N1161" s="18">
        <v>1</v>
      </c>
      <c r="O1161" s="18">
        <v>365</v>
      </c>
    </row>
    <row r="1162" spans="1:15" ht="30" x14ac:dyDescent="0.25">
      <c r="A1162" s="20" t="s">
        <v>1927</v>
      </c>
      <c r="C1162" s="13" t="s">
        <v>1928</v>
      </c>
      <c r="D1162" s="14" t="s">
        <v>3176</v>
      </c>
      <c r="E1162" s="12" t="s">
        <v>4</v>
      </c>
      <c r="F1162" s="12"/>
      <c r="G1162" s="12" t="s">
        <v>4</v>
      </c>
      <c r="H1162" s="12"/>
      <c r="I1162" s="15" t="s">
        <v>5</v>
      </c>
      <c r="J1162" s="15">
        <v>376.84</v>
      </c>
      <c r="K1162" s="16">
        <v>366.67</v>
      </c>
      <c r="L1162" s="15"/>
      <c r="M1162" s="17"/>
      <c r="N1162" s="18">
        <v>1</v>
      </c>
      <c r="O1162" s="18">
        <v>365</v>
      </c>
    </row>
    <row r="1163" spans="1:15" ht="30" x14ac:dyDescent="0.25">
      <c r="A1163" s="20" t="s">
        <v>1929</v>
      </c>
      <c r="C1163" s="13" t="s">
        <v>1930</v>
      </c>
      <c r="D1163" s="14" t="s">
        <v>3176</v>
      </c>
      <c r="E1163" s="12" t="s">
        <v>4</v>
      </c>
      <c r="F1163" s="12"/>
      <c r="G1163" s="12" t="s">
        <v>4</v>
      </c>
      <c r="H1163" s="12"/>
      <c r="I1163" s="15" t="s">
        <v>5</v>
      </c>
      <c r="J1163" s="15">
        <v>436.15</v>
      </c>
      <c r="K1163" s="16">
        <v>424.37</v>
      </c>
      <c r="L1163" s="15"/>
      <c r="M1163" s="17"/>
      <c r="N1163" s="18">
        <v>1</v>
      </c>
      <c r="O1163" s="18">
        <v>365</v>
      </c>
    </row>
    <row r="1164" spans="1:15" ht="30" x14ac:dyDescent="0.25">
      <c r="A1164" s="20" t="s">
        <v>1931</v>
      </c>
      <c r="C1164" s="13" t="s">
        <v>1932</v>
      </c>
      <c r="D1164" s="14" t="s">
        <v>3176</v>
      </c>
      <c r="E1164" s="12" t="s">
        <v>5</v>
      </c>
      <c r="F1164" s="12"/>
      <c r="G1164" s="12" t="s">
        <v>4</v>
      </c>
      <c r="H1164" s="12"/>
      <c r="I1164" s="15" t="s">
        <v>5</v>
      </c>
      <c r="J1164" s="15">
        <v>1044.07</v>
      </c>
      <c r="K1164" s="16">
        <v>1015.88</v>
      </c>
      <c r="L1164" s="15"/>
      <c r="M1164" s="17"/>
      <c r="N1164" s="18"/>
      <c r="O1164" s="18"/>
    </row>
    <row r="1165" spans="1:15" ht="30" x14ac:dyDescent="0.25">
      <c r="A1165" s="20" t="s">
        <v>1933</v>
      </c>
      <c r="C1165" s="13" t="s">
        <v>1934</v>
      </c>
      <c r="D1165" s="14" t="s">
        <v>3176</v>
      </c>
      <c r="E1165" s="12" t="s">
        <v>5</v>
      </c>
      <c r="F1165" s="12"/>
      <c r="G1165" s="12" t="s">
        <v>4</v>
      </c>
      <c r="H1165" s="12"/>
      <c r="I1165" s="15" t="s">
        <v>4</v>
      </c>
      <c r="J1165" s="15">
        <v>3824.45</v>
      </c>
      <c r="K1165" s="16">
        <v>3721.19</v>
      </c>
      <c r="L1165" s="15"/>
      <c r="M1165" s="17"/>
      <c r="N1165" s="18"/>
      <c r="O1165" s="18"/>
    </row>
    <row r="1166" spans="1:15" ht="30" x14ac:dyDescent="0.25">
      <c r="A1166" s="20" t="s">
        <v>1935</v>
      </c>
      <c r="C1166" s="13" t="s">
        <v>1936</v>
      </c>
      <c r="D1166" s="14" t="s">
        <v>3176</v>
      </c>
      <c r="E1166" s="12" t="s">
        <v>5</v>
      </c>
      <c r="F1166" s="12"/>
      <c r="G1166" s="12" t="s">
        <v>4</v>
      </c>
      <c r="H1166" s="12"/>
      <c r="I1166" s="15" t="s">
        <v>5</v>
      </c>
      <c r="J1166" s="15">
        <v>814.36</v>
      </c>
      <c r="K1166" s="16">
        <v>792.37</v>
      </c>
      <c r="L1166" s="15"/>
      <c r="M1166" s="17"/>
      <c r="N1166" s="18"/>
      <c r="O1166" s="18"/>
    </row>
    <row r="1167" spans="1:15" ht="30" x14ac:dyDescent="0.25">
      <c r="A1167" s="20" t="s">
        <v>1937</v>
      </c>
      <c r="C1167" s="13" t="s">
        <v>1938</v>
      </c>
      <c r="D1167" s="14" t="s">
        <v>3176</v>
      </c>
      <c r="E1167" s="12" t="s">
        <v>5</v>
      </c>
      <c r="F1167" s="12"/>
      <c r="G1167" s="12" t="s">
        <v>4</v>
      </c>
      <c r="H1167" s="12"/>
      <c r="I1167" s="15" t="s">
        <v>5</v>
      </c>
      <c r="J1167" s="15">
        <v>1028.52</v>
      </c>
      <c r="K1167" s="16">
        <v>1000.75</v>
      </c>
      <c r="L1167" s="15"/>
      <c r="M1167" s="17"/>
      <c r="N1167" s="18"/>
      <c r="O1167" s="18"/>
    </row>
    <row r="1168" spans="1:15" ht="30" x14ac:dyDescent="0.25">
      <c r="A1168" s="20" t="s">
        <v>1939</v>
      </c>
      <c r="C1168" s="13" t="s">
        <v>1940</v>
      </c>
      <c r="D1168" s="14" t="s">
        <v>3176</v>
      </c>
      <c r="E1168" s="12" t="s">
        <v>5</v>
      </c>
      <c r="F1168" s="12"/>
      <c r="G1168" s="12" t="s">
        <v>4</v>
      </c>
      <c r="H1168" s="12"/>
      <c r="I1168" s="15" t="s">
        <v>5</v>
      </c>
      <c r="J1168" s="15">
        <v>1010.96</v>
      </c>
      <c r="K1168" s="16">
        <v>983.66</v>
      </c>
      <c r="L1168" s="15"/>
      <c r="M1168" s="17"/>
      <c r="N1168" s="18"/>
      <c r="O1168" s="18"/>
    </row>
    <row r="1169" spans="1:15" ht="30" x14ac:dyDescent="0.25">
      <c r="A1169" s="20" t="s">
        <v>1941</v>
      </c>
      <c r="C1169" s="13" t="s">
        <v>1942</v>
      </c>
      <c r="D1169" s="14" t="s">
        <v>3176</v>
      </c>
      <c r="E1169" s="12" t="s">
        <v>5</v>
      </c>
      <c r="F1169" s="12"/>
      <c r="G1169" s="12" t="s">
        <v>4</v>
      </c>
      <c r="H1169" s="12"/>
      <c r="I1169" s="15" t="s">
        <v>5</v>
      </c>
      <c r="J1169" s="15">
        <v>1896</v>
      </c>
      <c r="K1169" s="16">
        <v>1844.81</v>
      </c>
      <c r="L1169" s="15"/>
      <c r="M1169" s="17"/>
      <c r="N1169" s="18"/>
      <c r="O1169" s="18"/>
    </row>
    <row r="1170" spans="1:15" ht="30" x14ac:dyDescent="0.25">
      <c r="A1170" s="20" t="s">
        <v>1943</v>
      </c>
      <c r="C1170" s="13" t="s">
        <v>1944</v>
      </c>
      <c r="D1170" s="14" t="s">
        <v>3176</v>
      </c>
      <c r="E1170" s="12" t="s">
        <v>4</v>
      </c>
      <c r="F1170" s="12"/>
      <c r="G1170" s="12" t="s">
        <v>5</v>
      </c>
      <c r="H1170" s="12"/>
      <c r="I1170" s="15" t="s">
        <v>5</v>
      </c>
      <c r="J1170" s="15">
        <v>161.69</v>
      </c>
      <c r="K1170" s="16">
        <v>157.32</v>
      </c>
      <c r="L1170" s="15"/>
      <c r="M1170" s="17"/>
      <c r="N1170" s="18">
        <v>1</v>
      </c>
      <c r="O1170" s="18">
        <v>365</v>
      </c>
    </row>
    <row r="1171" spans="1:15" ht="30" x14ac:dyDescent="0.25">
      <c r="A1171" s="20" t="s">
        <v>1945</v>
      </c>
      <c r="C1171" s="13" t="s">
        <v>1946</v>
      </c>
      <c r="D1171" s="14" t="s">
        <v>3176</v>
      </c>
      <c r="E1171" s="12" t="s">
        <v>5</v>
      </c>
      <c r="F1171" s="12"/>
      <c r="G1171" s="12" t="s">
        <v>4</v>
      </c>
      <c r="H1171" s="12"/>
      <c r="I1171" s="15" t="s">
        <v>5</v>
      </c>
      <c r="J1171" s="15">
        <v>1730.32</v>
      </c>
      <c r="K1171" s="16">
        <v>1683.6</v>
      </c>
      <c r="L1171" s="15"/>
      <c r="M1171" s="17"/>
      <c r="N1171" s="18"/>
      <c r="O1171" s="18"/>
    </row>
    <row r="1172" spans="1:15" ht="30" x14ac:dyDescent="0.25">
      <c r="A1172" s="20" t="s">
        <v>1947</v>
      </c>
      <c r="C1172" s="13" t="s">
        <v>1948</v>
      </c>
      <c r="D1172" s="14" t="s">
        <v>3176</v>
      </c>
      <c r="E1172" s="12" t="s">
        <v>5</v>
      </c>
      <c r="F1172" s="12"/>
      <c r="G1172" s="12" t="s">
        <v>4</v>
      </c>
      <c r="H1172" s="12"/>
      <c r="I1172" s="15" t="s">
        <v>5</v>
      </c>
      <c r="J1172" s="15">
        <v>1547.74</v>
      </c>
      <c r="K1172" s="16">
        <v>1505.95</v>
      </c>
      <c r="L1172" s="15"/>
      <c r="M1172" s="17"/>
      <c r="N1172" s="18"/>
      <c r="O1172" s="18"/>
    </row>
    <row r="1173" spans="1:15" ht="30" x14ac:dyDescent="0.25">
      <c r="A1173" s="20" t="s">
        <v>1949</v>
      </c>
      <c r="C1173" s="13" t="s">
        <v>1950</v>
      </c>
      <c r="D1173" s="14" t="s">
        <v>3176</v>
      </c>
      <c r="E1173" s="12" t="s">
        <v>5</v>
      </c>
      <c r="F1173" s="12"/>
      <c r="G1173" s="12" t="s">
        <v>4</v>
      </c>
      <c r="H1173" s="12"/>
      <c r="I1173" s="15" t="s">
        <v>5</v>
      </c>
      <c r="J1173" s="15">
        <v>1247.7</v>
      </c>
      <c r="K1173" s="16">
        <v>1214.01</v>
      </c>
      <c r="L1173" s="15"/>
      <c r="M1173" s="17"/>
      <c r="N1173" s="18"/>
      <c r="O1173" s="18"/>
    </row>
    <row r="1174" spans="1:15" ht="30" x14ac:dyDescent="0.25">
      <c r="A1174" s="20" t="s">
        <v>1951</v>
      </c>
      <c r="C1174" s="13" t="s">
        <v>1952</v>
      </c>
      <c r="D1174" s="14" t="s">
        <v>3176</v>
      </c>
      <c r="E1174" s="12" t="s">
        <v>4</v>
      </c>
      <c r="F1174" s="12"/>
      <c r="G1174" s="12" t="s">
        <v>4</v>
      </c>
      <c r="H1174" s="12"/>
      <c r="I1174" s="15" t="s">
        <v>5</v>
      </c>
      <c r="J1174" s="15">
        <v>188.81</v>
      </c>
      <c r="K1174" s="16">
        <v>183.71</v>
      </c>
      <c r="L1174" s="15"/>
      <c r="M1174" s="17"/>
      <c r="N1174" s="18">
        <v>1</v>
      </c>
      <c r="O1174" s="18">
        <v>365</v>
      </c>
    </row>
    <row r="1175" spans="1:15" ht="30" x14ac:dyDescent="0.25">
      <c r="A1175" s="20" t="s">
        <v>1953</v>
      </c>
      <c r="C1175" s="13" t="s">
        <v>1954</v>
      </c>
      <c r="D1175" s="14" t="s">
        <v>3176</v>
      </c>
      <c r="E1175" s="12" t="s">
        <v>4</v>
      </c>
      <c r="F1175" s="12"/>
      <c r="G1175" s="12" t="s">
        <v>4</v>
      </c>
      <c r="H1175" s="12"/>
      <c r="I1175" s="15" t="s">
        <v>5</v>
      </c>
      <c r="J1175" s="15">
        <v>454.81</v>
      </c>
      <c r="K1175" s="16">
        <v>442.53</v>
      </c>
      <c r="L1175" s="15"/>
      <c r="M1175" s="17"/>
      <c r="N1175" s="18">
        <v>1</v>
      </c>
      <c r="O1175" s="18">
        <v>365</v>
      </c>
    </row>
    <row r="1176" spans="1:15" ht="30" x14ac:dyDescent="0.25">
      <c r="A1176" s="20" t="s">
        <v>1955</v>
      </c>
      <c r="C1176" s="13" t="s">
        <v>1956</v>
      </c>
      <c r="D1176" s="14" t="s">
        <v>3176</v>
      </c>
      <c r="E1176" s="12" t="s">
        <v>4</v>
      </c>
      <c r="F1176" s="12"/>
      <c r="G1176" s="12" t="s">
        <v>4</v>
      </c>
      <c r="H1176" s="12"/>
      <c r="I1176" s="15" t="s">
        <v>5</v>
      </c>
      <c r="J1176" s="15">
        <v>568.88</v>
      </c>
      <c r="K1176" s="16">
        <v>553.52</v>
      </c>
      <c r="L1176" s="15"/>
      <c r="M1176" s="17"/>
      <c r="N1176" s="18">
        <v>1</v>
      </c>
      <c r="O1176" s="18">
        <v>365</v>
      </c>
    </row>
    <row r="1177" spans="1:15" ht="30" x14ac:dyDescent="0.25">
      <c r="A1177" s="20" t="s">
        <v>1957</v>
      </c>
      <c r="C1177" s="13" t="s">
        <v>1958</v>
      </c>
      <c r="D1177" s="14" t="s">
        <v>3176</v>
      </c>
      <c r="E1177" s="12" t="s">
        <v>4</v>
      </c>
      <c r="F1177" s="12"/>
      <c r="G1177" s="12" t="s">
        <v>4</v>
      </c>
      <c r="H1177" s="12"/>
      <c r="I1177" s="15" t="s">
        <v>5</v>
      </c>
      <c r="J1177" s="15">
        <v>144.86000000000001</v>
      </c>
      <c r="K1177" s="16">
        <v>140.94999999999999</v>
      </c>
      <c r="L1177" s="15"/>
      <c r="M1177" s="17"/>
      <c r="N1177" s="18">
        <v>1</v>
      </c>
      <c r="O1177" s="18">
        <v>365</v>
      </c>
    </row>
    <row r="1178" spans="1:15" ht="30" x14ac:dyDescent="0.25">
      <c r="A1178" s="20" t="s">
        <v>1959</v>
      </c>
      <c r="C1178" s="13" t="s">
        <v>1960</v>
      </c>
      <c r="D1178" s="14" t="s">
        <v>3176</v>
      </c>
      <c r="E1178" s="12" t="s">
        <v>4</v>
      </c>
      <c r="F1178" s="12"/>
      <c r="G1178" s="12" t="s">
        <v>4</v>
      </c>
      <c r="H1178" s="12"/>
      <c r="I1178" s="15" t="s">
        <v>5</v>
      </c>
      <c r="J1178" s="15">
        <v>348.3</v>
      </c>
      <c r="K1178" s="16">
        <v>338.9</v>
      </c>
      <c r="L1178" s="15"/>
      <c r="M1178" s="17"/>
      <c r="N1178" s="18">
        <v>1</v>
      </c>
      <c r="O1178" s="18">
        <v>365</v>
      </c>
    </row>
    <row r="1179" spans="1:15" ht="30" x14ac:dyDescent="0.25">
      <c r="A1179" s="20" t="s">
        <v>1961</v>
      </c>
      <c r="C1179" s="13" t="s">
        <v>1962</v>
      </c>
      <c r="D1179" s="14" t="s">
        <v>3176</v>
      </c>
      <c r="E1179" s="12" t="s">
        <v>4</v>
      </c>
      <c r="F1179" s="12"/>
      <c r="G1179" s="12" t="s">
        <v>4</v>
      </c>
      <c r="H1179" s="12"/>
      <c r="I1179" s="15" t="s">
        <v>5</v>
      </c>
      <c r="J1179" s="15">
        <v>464.06</v>
      </c>
      <c r="K1179" s="16">
        <v>451.53</v>
      </c>
      <c r="L1179" s="15"/>
      <c r="M1179" s="17"/>
      <c r="N1179" s="18">
        <v>1</v>
      </c>
      <c r="O1179" s="18">
        <v>365</v>
      </c>
    </row>
    <row r="1180" spans="1:15" ht="30" x14ac:dyDescent="0.25">
      <c r="A1180" s="20" t="s">
        <v>1963</v>
      </c>
      <c r="C1180" s="13" t="s">
        <v>1964</v>
      </c>
      <c r="D1180" s="14" t="s">
        <v>3176</v>
      </c>
      <c r="E1180" s="12" t="s">
        <v>5</v>
      </c>
      <c r="F1180" s="12"/>
      <c r="G1180" s="12" t="s">
        <v>4</v>
      </c>
      <c r="H1180" s="12"/>
      <c r="I1180" s="15" t="s">
        <v>5</v>
      </c>
      <c r="J1180" s="15">
        <v>735.66</v>
      </c>
      <c r="K1180" s="16">
        <v>715.8</v>
      </c>
      <c r="L1180" s="15"/>
      <c r="M1180" s="17"/>
      <c r="N1180" s="18"/>
      <c r="O1180" s="18"/>
    </row>
    <row r="1181" spans="1:15" ht="30" x14ac:dyDescent="0.25">
      <c r="A1181" s="20" t="s">
        <v>1965</v>
      </c>
      <c r="C1181" s="13" t="s">
        <v>1966</v>
      </c>
      <c r="D1181" s="14" t="s">
        <v>3176</v>
      </c>
      <c r="E1181" s="12" t="s">
        <v>5</v>
      </c>
      <c r="F1181" s="12"/>
      <c r="G1181" s="12" t="s">
        <v>4</v>
      </c>
      <c r="H1181" s="12"/>
      <c r="I1181" s="15" t="s">
        <v>5</v>
      </c>
      <c r="J1181" s="15">
        <v>1072.98</v>
      </c>
      <c r="K1181" s="16">
        <v>1044.01</v>
      </c>
      <c r="L1181" s="15"/>
      <c r="M1181" s="17"/>
      <c r="N1181" s="18"/>
      <c r="O1181" s="18"/>
    </row>
    <row r="1182" spans="1:15" ht="30" x14ac:dyDescent="0.25">
      <c r="A1182" s="20" t="s">
        <v>1967</v>
      </c>
      <c r="C1182" s="13" t="s">
        <v>1968</v>
      </c>
      <c r="D1182" s="14" t="s">
        <v>3176</v>
      </c>
      <c r="E1182" s="12" t="s">
        <v>4</v>
      </c>
      <c r="F1182" s="12"/>
      <c r="G1182" s="12" t="s">
        <v>5</v>
      </c>
      <c r="H1182" s="12"/>
      <c r="I1182" s="15" t="s">
        <v>5</v>
      </c>
      <c r="J1182" s="15">
        <v>470.86</v>
      </c>
      <c r="K1182" s="16">
        <v>458.15</v>
      </c>
      <c r="L1182" s="15"/>
      <c r="M1182" s="17"/>
      <c r="N1182" s="18">
        <v>1</v>
      </c>
      <c r="O1182" s="18">
        <v>365</v>
      </c>
    </row>
    <row r="1183" spans="1:15" ht="30" x14ac:dyDescent="0.25">
      <c r="A1183" s="20" t="s">
        <v>1969</v>
      </c>
      <c r="C1183" s="13" t="s">
        <v>1970</v>
      </c>
      <c r="D1183" s="14" t="s">
        <v>3176</v>
      </c>
      <c r="E1183" s="12" t="s">
        <v>4</v>
      </c>
      <c r="F1183" s="12"/>
      <c r="G1183" s="12" t="s">
        <v>5</v>
      </c>
      <c r="H1183" s="12"/>
      <c r="I1183" s="15" t="s">
        <v>5</v>
      </c>
      <c r="J1183" s="15">
        <v>589.77</v>
      </c>
      <c r="K1183" s="16">
        <v>573.85</v>
      </c>
      <c r="L1183" s="15"/>
      <c r="M1183" s="17"/>
      <c r="N1183" s="18">
        <v>1</v>
      </c>
      <c r="O1183" s="18">
        <v>365</v>
      </c>
    </row>
    <row r="1184" spans="1:15" ht="30" x14ac:dyDescent="0.25">
      <c r="A1184" s="20" t="s">
        <v>1971</v>
      </c>
      <c r="C1184" s="13" t="s">
        <v>1972</v>
      </c>
      <c r="D1184" s="14" t="s">
        <v>3176</v>
      </c>
      <c r="E1184" s="12" t="s">
        <v>5</v>
      </c>
      <c r="F1184" s="12"/>
      <c r="G1184" s="12" t="s">
        <v>5</v>
      </c>
      <c r="H1184" s="12"/>
      <c r="I1184" s="15" t="s">
        <v>5</v>
      </c>
      <c r="J1184" s="15">
        <v>719.35</v>
      </c>
      <c r="K1184" s="16">
        <v>699.93</v>
      </c>
      <c r="L1184" s="15"/>
      <c r="M1184" s="17"/>
      <c r="N1184" s="18"/>
      <c r="O1184" s="18"/>
    </row>
    <row r="1185" spans="1:15" ht="30" x14ac:dyDescent="0.25">
      <c r="A1185" s="20" t="s">
        <v>1973</v>
      </c>
      <c r="C1185" s="13" t="s">
        <v>3468</v>
      </c>
      <c r="D1185" s="14" t="s">
        <v>3176</v>
      </c>
      <c r="E1185" s="12" t="s">
        <v>5</v>
      </c>
      <c r="F1185" s="12"/>
      <c r="G1185" s="12" t="s">
        <v>4</v>
      </c>
      <c r="H1185" s="12"/>
      <c r="I1185" s="15" t="s">
        <v>5</v>
      </c>
      <c r="J1185" s="15">
        <v>1191.74</v>
      </c>
      <c r="K1185" s="16">
        <v>1159.56</v>
      </c>
      <c r="L1185" s="15"/>
      <c r="M1185" s="17"/>
      <c r="N1185" s="18"/>
      <c r="O1185" s="18"/>
    </row>
    <row r="1186" spans="1:15" ht="30" x14ac:dyDescent="0.25">
      <c r="A1186" s="20" t="s">
        <v>1974</v>
      </c>
      <c r="C1186" s="13" t="s">
        <v>1975</v>
      </c>
      <c r="D1186" s="14" t="s">
        <v>3176</v>
      </c>
      <c r="E1186" s="12" t="s">
        <v>5</v>
      </c>
      <c r="F1186" s="12"/>
      <c r="G1186" s="12" t="s">
        <v>4</v>
      </c>
      <c r="H1186" s="12"/>
      <c r="I1186" s="15" t="s">
        <v>5</v>
      </c>
      <c r="J1186" s="15">
        <v>1496.42</v>
      </c>
      <c r="K1186" s="16">
        <v>1456.02</v>
      </c>
      <c r="L1186" s="15"/>
      <c r="M1186" s="17"/>
      <c r="N1186" s="18"/>
      <c r="O1186" s="18"/>
    </row>
    <row r="1187" spans="1:15" ht="30" x14ac:dyDescent="0.25">
      <c r="A1187" s="20" t="s">
        <v>1976</v>
      </c>
      <c r="C1187" s="13" t="s">
        <v>1977</v>
      </c>
      <c r="D1187" s="14" t="s">
        <v>3176</v>
      </c>
      <c r="E1187" s="12" t="s">
        <v>5</v>
      </c>
      <c r="F1187" s="12"/>
      <c r="G1187" s="12" t="s">
        <v>5</v>
      </c>
      <c r="H1187" s="12"/>
      <c r="I1187" s="15" t="s">
        <v>5</v>
      </c>
      <c r="J1187" s="15">
        <v>908.3</v>
      </c>
      <c r="K1187" s="16">
        <v>883.78</v>
      </c>
      <c r="L1187" s="15"/>
      <c r="M1187" s="17"/>
      <c r="N1187" s="18"/>
      <c r="O1187" s="18"/>
    </row>
    <row r="1188" spans="1:15" ht="30" x14ac:dyDescent="0.25">
      <c r="A1188" s="20" t="s">
        <v>1978</v>
      </c>
      <c r="C1188" s="13" t="s">
        <v>1979</v>
      </c>
      <c r="D1188" s="14" t="s">
        <v>3176</v>
      </c>
      <c r="E1188" s="12" t="s">
        <v>5</v>
      </c>
      <c r="F1188" s="12"/>
      <c r="G1188" s="12" t="s">
        <v>5</v>
      </c>
      <c r="H1188" s="12"/>
      <c r="I1188" s="15" t="s">
        <v>5</v>
      </c>
      <c r="J1188" s="15">
        <v>1075.54</v>
      </c>
      <c r="K1188" s="16">
        <v>1046.5</v>
      </c>
      <c r="L1188" s="15"/>
      <c r="M1188" s="17"/>
      <c r="N1188" s="18"/>
      <c r="O1188" s="18"/>
    </row>
    <row r="1189" spans="1:15" ht="30" x14ac:dyDescent="0.25">
      <c r="A1189" s="20" t="s">
        <v>1980</v>
      </c>
      <c r="C1189" s="13" t="s">
        <v>1981</v>
      </c>
      <c r="D1189" s="14" t="s">
        <v>3176</v>
      </c>
      <c r="E1189" s="12" t="s">
        <v>5</v>
      </c>
      <c r="F1189" s="12"/>
      <c r="G1189" s="12" t="s">
        <v>5</v>
      </c>
      <c r="H1189" s="12"/>
      <c r="I1189" s="15" t="s">
        <v>5</v>
      </c>
      <c r="J1189" s="15">
        <v>1177.03</v>
      </c>
      <c r="K1189" s="16">
        <v>1145.25</v>
      </c>
      <c r="L1189" s="15"/>
      <c r="M1189" s="17"/>
      <c r="N1189" s="18"/>
      <c r="O1189" s="18"/>
    </row>
    <row r="1190" spans="1:15" ht="30" x14ac:dyDescent="0.25">
      <c r="A1190" s="20" t="s">
        <v>1982</v>
      </c>
      <c r="C1190" s="13" t="s">
        <v>1983</v>
      </c>
      <c r="D1190" s="14" t="s">
        <v>3176</v>
      </c>
      <c r="E1190" s="12" t="s">
        <v>4</v>
      </c>
      <c r="F1190" s="12"/>
      <c r="G1190" s="12" t="s">
        <v>4</v>
      </c>
      <c r="H1190" s="12"/>
      <c r="I1190" s="15" t="s">
        <v>5</v>
      </c>
      <c r="J1190" s="15">
        <v>123.74</v>
      </c>
      <c r="K1190" s="16">
        <v>120.4</v>
      </c>
      <c r="L1190" s="15"/>
      <c r="M1190" s="17"/>
      <c r="N1190" s="18">
        <v>1</v>
      </c>
      <c r="O1190" s="18">
        <v>365</v>
      </c>
    </row>
    <row r="1191" spans="1:15" x14ac:dyDescent="0.25">
      <c r="A1191" s="20" t="s">
        <v>1984</v>
      </c>
      <c r="C1191" s="13" t="s">
        <v>1985</v>
      </c>
      <c r="D1191" s="14" t="s">
        <v>3176</v>
      </c>
      <c r="E1191" s="12" t="s">
        <v>4</v>
      </c>
      <c r="F1191" s="12"/>
      <c r="G1191" s="12" t="s">
        <v>5</v>
      </c>
      <c r="H1191" s="12"/>
      <c r="I1191" s="15" t="s">
        <v>5</v>
      </c>
      <c r="J1191" s="15">
        <v>106.66</v>
      </c>
      <c r="K1191" s="16">
        <v>103.78</v>
      </c>
      <c r="L1191" s="15"/>
      <c r="M1191" s="17"/>
      <c r="N1191" s="18">
        <v>2</v>
      </c>
      <c r="O1191" s="18">
        <v>365</v>
      </c>
    </row>
    <row r="1192" spans="1:15" ht="30" x14ac:dyDescent="0.25">
      <c r="A1192" s="20" t="s">
        <v>1986</v>
      </c>
      <c r="C1192" s="13" t="s">
        <v>1987</v>
      </c>
      <c r="D1192" s="14" t="s">
        <v>3176</v>
      </c>
      <c r="E1192" s="12" t="s">
        <v>4</v>
      </c>
      <c r="F1192" s="12"/>
      <c r="G1192" s="12" t="s">
        <v>5</v>
      </c>
      <c r="H1192" s="12"/>
      <c r="I1192" s="15" t="s">
        <v>5</v>
      </c>
      <c r="J1192" s="15">
        <v>108.1</v>
      </c>
      <c r="K1192" s="16">
        <v>105.18</v>
      </c>
      <c r="L1192" s="15"/>
      <c r="M1192" s="17"/>
      <c r="N1192" s="18">
        <v>2</v>
      </c>
      <c r="O1192" s="18">
        <v>365</v>
      </c>
    </row>
    <row r="1193" spans="1:15" ht="30" x14ac:dyDescent="0.25">
      <c r="A1193" s="20" t="s">
        <v>1988</v>
      </c>
      <c r="C1193" s="13" t="s">
        <v>1989</v>
      </c>
      <c r="D1193" s="14" t="s">
        <v>3176</v>
      </c>
      <c r="E1193" s="12" t="s">
        <v>4</v>
      </c>
      <c r="F1193" s="12"/>
      <c r="G1193" s="12" t="s">
        <v>5</v>
      </c>
      <c r="H1193" s="12"/>
      <c r="I1193" s="15" t="s">
        <v>5</v>
      </c>
      <c r="J1193" s="15">
        <v>143.77000000000001</v>
      </c>
      <c r="K1193" s="16">
        <v>139.88999999999999</v>
      </c>
      <c r="L1193" s="15"/>
      <c r="M1193" s="17"/>
      <c r="N1193" s="18">
        <v>2</v>
      </c>
      <c r="O1193" s="18">
        <v>365</v>
      </c>
    </row>
    <row r="1194" spans="1:15" x14ac:dyDescent="0.25">
      <c r="A1194" s="20" t="s">
        <v>1990</v>
      </c>
      <c r="C1194" s="13" t="s">
        <v>1991</v>
      </c>
      <c r="D1194" s="14" t="s">
        <v>3176</v>
      </c>
      <c r="E1194" s="12" t="s">
        <v>4</v>
      </c>
      <c r="F1194" s="12"/>
      <c r="G1194" s="12" t="s">
        <v>5</v>
      </c>
      <c r="H1194" s="12"/>
      <c r="I1194" s="15" t="s">
        <v>5</v>
      </c>
      <c r="J1194" s="15">
        <v>261.36</v>
      </c>
      <c r="K1194" s="16">
        <v>254.3</v>
      </c>
      <c r="L1194" s="15"/>
      <c r="M1194" s="17"/>
      <c r="N1194" s="18">
        <v>1</v>
      </c>
      <c r="O1194" s="18">
        <v>365</v>
      </c>
    </row>
    <row r="1195" spans="1:15" x14ac:dyDescent="0.25">
      <c r="A1195" s="20" t="s">
        <v>1992</v>
      </c>
      <c r="C1195" s="13" t="s">
        <v>1993</v>
      </c>
      <c r="D1195" s="14" t="s">
        <v>3176</v>
      </c>
      <c r="E1195" s="12" t="s">
        <v>4</v>
      </c>
      <c r="F1195" s="12"/>
      <c r="G1195" s="12" t="s">
        <v>5</v>
      </c>
      <c r="H1195" s="12"/>
      <c r="I1195" s="15" t="s">
        <v>5</v>
      </c>
      <c r="J1195" s="15">
        <v>79.61</v>
      </c>
      <c r="K1195" s="16">
        <v>77.459999999999994</v>
      </c>
      <c r="L1195" s="15"/>
      <c r="M1195" s="17"/>
      <c r="N1195" s="18">
        <v>1</v>
      </c>
      <c r="O1195" s="18">
        <v>365</v>
      </c>
    </row>
    <row r="1196" spans="1:15" ht="30" x14ac:dyDescent="0.25">
      <c r="A1196" s="20" t="s">
        <v>1994</v>
      </c>
      <c r="C1196" s="13" t="s">
        <v>1995</v>
      </c>
      <c r="D1196" s="14" t="s">
        <v>3176</v>
      </c>
      <c r="E1196" s="12" t="s">
        <v>4</v>
      </c>
      <c r="F1196" s="12"/>
      <c r="G1196" s="12" t="s">
        <v>5</v>
      </c>
      <c r="H1196" s="12"/>
      <c r="I1196" s="15" t="s">
        <v>5</v>
      </c>
      <c r="J1196" s="15">
        <v>311.16000000000003</v>
      </c>
      <c r="K1196" s="16">
        <v>302.76</v>
      </c>
      <c r="L1196" s="15"/>
      <c r="M1196" s="17"/>
      <c r="N1196" s="18">
        <v>1</v>
      </c>
      <c r="O1196" s="18">
        <v>365</v>
      </c>
    </row>
    <row r="1197" spans="1:15" ht="30" x14ac:dyDescent="0.25">
      <c r="A1197" s="20" t="s">
        <v>1996</v>
      </c>
      <c r="C1197" s="13" t="s">
        <v>1997</v>
      </c>
      <c r="D1197" s="14" t="s">
        <v>3176</v>
      </c>
      <c r="E1197" s="12" t="s">
        <v>4</v>
      </c>
      <c r="F1197" s="12"/>
      <c r="G1197" s="12" t="s">
        <v>4</v>
      </c>
      <c r="H1197" s="12"/>
      <c r="I1197" s="15" t="s">
        <v>5</v>
      </c>
      <c r="J1197" s="15">
        <v>46.9</v>
      </c>
      <c r="K1197" s="16">
        <v>45.63</v>
      </c>
      <c r="L1197" s="15"/>
      <c r="M1197" s="17"/>
      <c r="N1197" s="18">
        <v>2</v>
      </c>
      <c r="O1197" s="18">
        <v>365</v>
      </c>
    </row>
    <row r="1198" spans="1:15" ht="30" x14ac:dyDescent="0.25">
      <c r="A1198" s="20" t="s">
        <v>1998</v>
      </c>
      <c r="C1198" s="13" t="s">
        <v>1999</v>
      </c>
      <c r="D1198" s="14" t="s">
        <v>3176</v>
      </c>
      <c r="E1198" s="12" t="s">
        <v>4</v>
      </c>
      <c r="F1198" s="12"/>
      <c r="G1198" s="12" t="s">
        <v>4</v>
      </c>
      <c r="H1198" s="12"/>
      <c r="I1198" s="15" t="s">
        <v>5</v>
      </c>
      <c r="J1198" s="15">
        <v>58.67</v>
      </c>
      <c r="K1198" s="16">
        <v>57.09</v>
      </c>
      <c r="L1198" s="15"/>
      <c r="M1198" s="17"/>
      <c r="N1198" s="18">
        <v>2</v>
      </c>
      <c r="O1198" s="18">
        <v>365</v>
      </c>
    </row>
    <row r="1199" spans="1:15" ht="30" x14ac:dyDescent="0.25">
      <c r="A1199" s="20" t="s">
        <v>2000</v>
      </c>
      <c r="C1199" s="13" t="s">
        <v>2001</v>
      </c>
      <c r="D1199" s="14" t="s">
        <v>3176</v>
      </c>
      <c r="E1199" s="12" t="s">
        <v>4</v>
      </c>
      <c r="F1199" s="12"/>
      <c r="G1199" s="12" t="s">
        <v>4</v>
      </c>
      <c r="H1199" s="12"/>
      <c r="I1199" s="15" t="s">
        <v>5</v>
      </c>
      <c r="J1199" s="15">
        <v>75.52</v>
      </c>
      <c r="K1199" s="16">
        <v>73.48</v>
      </c>
      <c r="L1199" s="15"/>
      <c r="M1199" s="17"/>
      <c r="N1199" s="18">
        <v>2</v>
      </c>
      <c r="O1199" s="18">
        <v>365</v>
      </c>
    </row>
    <row r="1200" spans="1:15" ht="30" x14ac:dyDescent="0.25">
      <c r="A1200" s="20" t="s">
        <v>2002</v>
      </c>
      <c r="C1200" s="13" t="s">
        <v>2003</v>
      </c>
      <c r="D1200" s="14" t="s">
        <v>3176</v>
      </c>
      <c r="E1200" s="12" t="s">
        <v>4</v>
      </c>
      <c r="F1200" s="12"/>
      <c r="G1200" s="12" t="s">
        <v>4</v>
      </c>
      <c r="H1200" s="12"/>
      <c r="I1200" s="15" t="s">
        <v>5</v>
      </c>
      <c r="J1200" s="15">
        <v>89.29</v>
      </c>
      <c r="K1200" s="16">
        <v>86.88</v>
      </c>
      <c r="L1200" s="15"/>
      <c r="M1200" s="17"/>
      <c r="N1200" s="18">
        <v>2</v>
      </c>
      <c r="O1200" s="18">
        <v>365</v>
      </c>
    </row>
    <row r="1201" spans="1:15" ht="30" x14ac:dyDescent="0.25">
      <c r="A1201" s="20" t="s">
        <v>2004</v>
      </c>
      <c r="C1201" s="13" t="s">
        <v>2005</v>
      </c>
      <c r="D1201" s="14" t="s">
        <v>3176</v>
      </c>
      <c r="E1201" s="12" t="s">
        <v>5</v>
      </c>
      <c r="F1201" s="12" t="s">
        <v>5</v>
      </c>
      <c r="G1201" s="12" t="s">
        <v>5</v>
      </c>
      <c r="H1201" s="12"/>
      <c r="I1201" s="15" t="s">
        <v>4</v>
      </c>
      <c r="J1201" s="15">
        <v>90.67</v>
      </c>
      <c r="K1201" s="16">
        <v>88.22</v>
      </c>
      <c r="L1201" s="15"/>
      <c r="M1201" s="17"/>
      <c r="N1201" s="18"/>
      <c r="O1201" s="18"/>
    </row>
    <row r="1202" spans="1:15" ht="30" x14ac:dyDescent="0.25">
      <c r="A1202" s="20" t="s">
        <v>2006</v>
      </c>
      <c r="C1202" s="13" t="s">
        <v>2007</v>
      </c>
      <c r="D1202" s="14" t="s">
        <v>3176</v>
      </c>
      <c r="E1202" s="12" t="s">
        <v>4</v>
      </c>
      <c r="F1202" s="12"/>
      <c r="G1202" s="12" t="s">
        <v>5</v>
      </c>
      <c r="H1202" s="12"/>
      <c r="I1202" s="15" t="s">
        <v>5</v>
      </c>
      <c r="J1202" s="15">
        <v>88.87</v>
      </c>
      <c r="K1202" s="16">
        <v>86.47</v>
      </c>
      <c r="L1202" s="15"/>
      <c r="M1202" s="17"/>
      <c r="N1202" s="18">
        <v>2</v>
      </c>
      <c r="O1202" s="18">
        <v>365</v>
      </c>
    </row>
    <row r="1203" spans="1:15" ht="30" x14ac:dyDescent="0.25">
      <c r="A1203" s="20" t="s">
        <v>2008</v>
      </c>
      <c r="C1203" s="13" t="s">
        <v>2009</v>
      </c>
      <c r="D1203" s="14" t="s">
        <v>3176</v>
      </c>
      <c r="E1203" s="12" t="s">
        <v>4</v>
      </c>
      <c r="F1203" s="12"/>
      <c r="G1203" s="12" t="s">
        <v>4</v>
      </c>
      <c r="H1203" s="12"/>
      <c r="I1203" s="15" t="s">
        <v>5</v>
      </c>
      <c r="J1203" s="15">
        <v>311.76</v>
      </c>
      <c r="K1203" s="16">
        <v>303.33999999999997</v>
      </c>
      <c r="L1203" s="15"/>
      <c r="M1203" s="17"/>
      <c r="N1203" s="18">
        <v>2</v>
      </c>
      <c r="O1203" s="18">
        <v>365</v>
      </c>
    </row>
    <row r="1204" spans="1:15" ht="30" x14ac:dyDescent="0.25">
      <c r="A1204" s="20" t="s">
        <v>2010</v>
      </c>
      <c r="C1204" s="13" t="s">
        <v>2011</v>
      </c>
      <c r="D1204" s="14" t="s">
        <v>3176</v>
      </c>
      <c r="E1204" s="12" t="s">
        <v>4</v>
      </c>
      <c r="F1204" s="12"/>
      <c r="G1204" s="12" t="s">
        <v>4</v>
      </c>
      <c r="H1204" s="12"/>
      <c r="I1204" s="15" t="s">
        <v>5</v>
      </c>
      <c r="J1204" s="15">
        <v>174.94</v>
      </c>
      <c r="K1204" s="16">
        <v>170.22</v>
      </c>
      <c r="L1204" s="15"/>
      <c r="M1204" s="17"/>
      <c r="N1204" s="18">
        <v>2</v>
      </c>
      <c r="O1204" s="18">
        <v>365</v>
      </c>
    </row>
    <row r="1205" spans="1:15" x14ac:dyDescent="0.25">
      <c r="A1205" s="20" t="s">
        <v>2012</v>
      </c>
      <c r="C1205" s="13" t="s">
        <v>2013</v>
      </c>
      <c r="D1205" s="14" t="s">
        <v>3176</v>
      </c>
      <c r="E1205" s="12" t="s">
        <v>4</v>
      </c>
      <c r="F1205" s="12"/>
      <c r="G1205" s="12" t="s">
        <v>5</v>
      </c>
      <c r="H1205" s="12"/>
      <c r="I1205" s="15" t="s">
        <v>4</v>
      </c>
      <c r="J1205" s="15">
        <v>125.47</v>
      </c>
      <c r="K1205" s="16">
        <v>122.08</v>
      </c>
      <c r="L1205" s="15"/>
      <c r="M1205" s="17"/>
      <c r="N1205" s="18">
        <v>1</v>
      </c>
      <c r="O1205" s="18">
        <v>365</v>
      </c>
    </row>
    <row r="1206" spans="1:15" ht="30" x14ac:dyDescent="0.25">
      <c r="A1206" s="20" t="s">
        <v>2014</v>
      </c>
      <c r="C1206" s="13" t="s">
        <v>2015</v>
      </c>
      <c r="D1206" s="14" t="s">
        <v>3176</v>
      </c>
      <c r="E1206" s="12" t="s">
        <v>4</v>
      </c>
      <c r="F1206" s="12"/>
      <c r="G1206" s="12" t="s">
        <v>4</v>
      </c>
      <c r="H1206" s="12"/>
      <c r="I1206" s="15" t="s">
        <v>5</v>
      </c>
      <c r="J1206" s="15">
        <v>57.53</v>
      </c>
      <c r="K1206" s="16">
        <v>55.98</v>
      </c>
      <c r="L1206" s="15"/>
      <c r="M1206" s="17"/>
      <c r="N1206" s="18">
        <v>2</v>
      </c>
      <c r="O1206" s="18">
        <v>180</v>
      </c>
    </row>
    <row r="1207" spans="1:15" ht="30" x14ac:dyDescent="0.25">
      <c r="A1207" s="20" t="s">
        <v>2016</v>
      </c>
      <c r="C1207" s="13" t="s">
        <v>2017</v>
      </c>
      <c r="D1207" s="14" t="s">
        <v>3176</v>
      </c>
      <c r="E1207" s="12" t="s">
        <v>4</v>
      </c>
      <c r="F1207" s="12"/>
      <c r="G1207" s="12" t="s">
        <v>4</v>
      </c>
      <c r="H1207" s="12"/>
      <c r="I1207" s="15" t="s">
        <v>5</v>
      </c>
      <c r="J1207" s="15">
        <v>121.67</v>
      </c>
      <c r="K1207" s="16">
        <v>118.38</v>
      </c>
      <c r="L1207" s="15"/>
      <c r="M1207" s="17"/>
      <c r="N1207" s="18">
        <v>2</v>
      </c>
      <c r="O1207" s="18">
        <v>365</v>
      </c>
    </row>
    <row r="1208" spans="1:15" x14ac:dyDescent="0.25">
      <c r="A1208" s="20" t="s">
        <v>2018</v>
      </c>
      <c r="C1208" s="13" t="s">
        <v>2019</v>
      </c>
      <c r="D1208" s="14" t="s">
        <v>3176</v>
      </c>
      <c r="E1208" s="12" t="s">
        <v>5</v>
      </c>
      <c r="F1208" s="12"/>
      <c r="G1208" s="12" t="s">
        <v>5</v>
      </c>
      <c r="H1208" s="12"/>
      <c r="I1208" s="15" t="s">
        <v>5</v>
      </c>
      <c r="J1208" s="15">
        <v>526.88</v>
      </c>
      <c r="K1208" s="16">
        <v>512.65</v>
      </c>
      <c r="L1208" s="15"/>
      <c r="M1208" s="17"/>
      <c r="N1208" s="18"/>
      <c r="O1208" s="18"/>
    </row>
    <row r="1209" spans="1:15" ht="30" x14ac:dyDescent="0.25">
      <c r="A1209" s="20" t="s">
        <v>2020</v>
      </c>
      <c r="C1209" s="13" t="s">
        <v>2021</v>
      </c>
      <c r="D1209" s="14" t="s">
        <v>3176</v>
      </c>
      <c r="E1209" s="12" t="s">
        <v>4</v>
      </c>
      <c r="F1209" s="12"/>
      <c r="G1209" s="12" t="s">
        <v>5</v>
      </c>
      <c r="H1209" s="12"/>
      <c r="I1209" s="15" t="s">
        <v>5</v>
      </c>
      <c r="J1209" s="15">
        <v>234.97</v>
      </c>
      <c r="K1209" s="16">
        <v>228.63</v>
      </c>
      <c r="L1209" s="15"/>
      <c r="M1209" s="17"/>
      <c r="N1209" s="18">
        <v>1</v>
      </c>
      <c r="O1209" s="18">
        <v>365</v>
      </c>
    </row>
    <row r="1210" spans="1:15" ht="30" x14ac:dyDescent="0.25">
      <c r="A1210" s="20" t="s">
        <v>2022</v>
      </c>
      <c r="C1210" s="13" t="s">
        <v>2023</v>
      </c>
      <c r="D1210" s="14" t="s">
        <v>3176</v>
      </c>
      <c r="E1210" s="12" t="s">
        <v>4</v>
      </c>
      <c r="F1210" s="12"/>
      <c r="G1210" s="12" t="s">
        <v>5</v>
      </c>
      <c r="H1210" s="12"/>
      <c r="I1210" s="15" t="s">
        <v>5</v>
      </c>
      <c r="J1210" s="15">
        <v>107.36</v>
      </c>
      <c r="K1210" s="16">
        <v>104.46</v>
      </c>
      <c r="L1210" s="15"/>
      <c r="M1210" s="17"/>
      <c r="N1210" s="18">
        <v>1</v>
      </c>
      <c r="O1210" s="18">
        <v>365</v>
      </c>
    </row>
    <row r="1211" spans="1:15" ht="30" x14ac:dyDescent="0.25">
      <c r="A1211" s="20" t="s">
        <v>2024</v>
      </c>
      <c r="C1211" s="13" t="s">
        <v>2025</v>
      </c>
      <c r="D1211" s="14" t="s">
        <v>3176</v>
      </c>
      <c r="E1211" s="12" t="s">
        <v>5</v>
      </c>
      <c r="F1211" s="12"/>
      <c r="G1211" s="12" t="s">
        <v>5</v>
      </c>
      <c r="H1211" s="12"/>
      <c r="I1211" s="15" t="s">
        <v>5</v>
      </c>
      <c r="J1211" s="15">
        <v>180.04</v>
      </c>
      <c r="K1211" s="16">
        <v>175.18</v>
      </c>
      <c r="L1211" s="15"/>
      <c r="M1211" s="17"/>
      <c r="N1211" s="18"/>
      <c r="O1211" s="18"/>
    </row>
    <row r="1212" spans="1:15" ht="30" x14ac:dyDescent="0.25">
      <c r="A1212" s="20" t="s">
        <v>2026</v>
      </c>
      <c r="C1212" s="13" t="s">
        <v>2027</v>
      </c>
      <c r="D1212" s="14" t="s">
        <v>3176</v>
      </c>
      <c r="E1212" s="12" t="s">
        <v>5</v>
      </c>
      <c r="F1212" s="12"/>
      <c r="G1212" s="12" t="s">
        <v>4</v>
      </c>
      <c r="H1212" s="12"/>
      <c r="I1212" s="15" t="s">
        <v>5</v>
      </c>
      <c r="J1212" s="15">
        <v>342.67</v>
      </c>
      <c r="K1212" s="16">
        <v>333.42</v>
      </c>
      <c r="L1212" s="15"/>
      <c r="M1212" s="17"/>
      <c r="N1212" s="18"/>
      <c r="O1212" s="18"/>
    </row>
    <row r="1213" spans="1:15" x14ac:dyDescent="0.25">
      <c r="A1213" s="20" t="s">
        <v>2028</v>
      </c>
      <c r="C1213" s="13" t="s">
        <v>2029</v>
      </c>
      <c r="D1213" s="14" t="s">
        <v>3176</v>
      </c>
      <c r="E1213" s="12" t="s">
        <v>4</v>
      </c>
      <c r="F1213" s="12"/>
      <c r="G1213" s="12" t="s">
        <v>5</v>
      </c>
      <c r="H1213" s="12"/>
      <c r="I1213" s="15" t="s">
        <v>5</v>
      </c>
      <c r="J1213" s="15">
        <v>262.37</v>
      </c>
      <c r="K1213" s="16">
        <v>255.29</v>
      </c>
      <c r="L1213" s="15"/>
      <c r="M1213" s="17"/>
      <c r="N1213" s="18">
        <v>1</v>
      </c>
      <c r="O1213" s="18">
        <v>365</v>
      </c>
    </row>
    <row r="1214" spans="1:15" ht="30" x14ac:dyDescent="0.25">
      <c r="A1214" s="20" t="s">
        <v>2030</v>
      </c>
      <c r="C1214" s="13" t="s">
        <v>2031</v>
      </c>
      <c r="D1214" s="14" t="s">
        <v>3176</v>
      </c>
      <c r="E1214" s="12" t="s">
        <v>5</v>
      </c>
      <c r="F1214" s="12"/>
      <c r="G1214" s="12" t="s">
        <v>4</v>
      </c>
      <c r="H1214" s="12"/>
      <c r="I1214" s="15" t="s">
        <v>5</v>
      </c>
      <c r="J1214" s="15">
        <v>390.04</v>
      </c>
      <c r="K1214" s="16">
        <v>379.51</v>
      </c>
      <c r="L1214" s="15"/>
      <c r="M1214" s="17"/>
      <c r="N1214" s="18"/>
      <c r="O1214" s="18"/>
    </row>
    <row r="1215" spans="1:15" ht="30" x14ac:dyDescent="0.25">
      <c r="A1215" s="20" t="s">
        <v>2032</v>
      </c>
      <c r="C1215" s="13" t="s">
        <v>2033</v>
      </c>
      <c r="D1215" s="14" t="s">
        <v>3176</v>
      </c>
      <c r="E1215" s="12" t="s">
        <v>5</v>
      </c>
      <c r="F1215" s="12"/>
      <c r="G1215" s="12" t="s">
        <v>4</v>
      </c>
      <c r="H1215" s="12"/>
      <c r="I1215" s="15" t="s">
        <v>5</v>
      </c>
      <c r="J1215" s="15">
        <v>777.61</v>
      </c>
      <c r="K1215" s="16">
        <v>756.61</v>
      </c>
      <c r="L1215" s="15"/>
      <c r="M1215" s="17"/>
      <c r="N1215" s="18"/>
      <c r="O1215" s="18"/>
    </row>
    <row r="1216" spans="1:15" x14ac:dyDescent="0.25">
      <c r="A1216" s="20" t="s">
        <v>2034</v>
      </c>
      <c r="C1216" s="13" t="s">
        <v>2035</v>
      </c>
      <c r="D1216" s="14" t="s">
        <v>3176</v>
      </c>
      <c r="E1216" s="12" t="s">
        <v>4</v>
      </c>
      <c r="F1216" s="12"/>
      <c r="G1216" s="12" t="s">
        <v>5</v>
      </c>
      <c r="H1216" s="12"/>
      <c r="I1216" s="15" t="s">
        <v>5</v>
      </c>
      <c r="J1216" s="15">
        <v>48.13</v>
      </c>
      <c r="K1216" s="16">
        <v>46.83</v>
      </c>
      <c r="L1216" s="15"/>
      <c r="M1216" s="17"/>
      <c r="N1216" s="18">
        <v>1</v>
      </c>
      <c r="O1216" s="18">
        <v>365</v>
      </c>
    </row>
    <row r="1217" spans="1:15" x14ac:dyDescent="0.25">
      <c r="A1217" s="20" t="s">
        <v>2036</v>
      </c>
      <c r="C1217" s="13" t="s">
        <v>2037</v>
      </c>
      <c r="D1217" s="14" t="s">
        <v>3176</v>
      </c>
      <c r="E1217" s="12" t="s">
        <v>4</v>
      </c>
      <c r="F1217" s="12"/>
      <c r="G1217" s="12" t="s">
        <v>5</v>
      </c>
      <c r="H1217" s="12"/>
      <c r="I1217" s="15" t="s">
        <v>5</v>
      </c>
      <c r="J1217" s="15">
        <v>298.7</v>
      </c>
      <c r="K1217" s="16">
        <v>290.64</v>
      </c>
      <c r="L1217" s="15"/>
      <c r="M1217" s="17"/>
      <c r="N1217" s="18">
        <v>1</v>
      </c>
      <c r="O1217" s="18">
        <v>365</v>
      </c>
    </row>
    <row r="1218" spans="1:15" ht="30" x14ac:dyDescent="0.25">
      <c r="A1218" s="20" t="s">
        <v>2038</v>
      </c>
      <c r="C1218" s="13" t="s">
        <v>2039</v>
      </c>
      <c r="D1218" s="14" t="s">
        <v>3176</v>
      </c>
      <c r="E1218" s="12" t="s">
        <v>4</v>
      </c>
      <c r="F1218" s="12"/>
      <c r="G1218" s="12" t="s">
        <v>5</v>
      </c>
      <c r="H1218" s="12"/>
      <c r="I1218" s="15" t="s">
        <v>5</v>
      </c>
      <c r="J1218" s="15">
        <v>114.84</v>
      </c>
      <c r="K1218" s="16">
        <v>111.74</v>
      </c>
      <c r="L1218" s="15"/>
      <c r="M1218" s="17"/>
      <c r="N1218" s="18">
        <v>2</v>
      </c>
      <c r="O1218" s="18">
        <v>365</v>
      </c>
    </row>
    <row r="1219" spans="1:15" ht="30" x14ac:dyDescent="0.25">
      <c r="A1219" s="20" t="s">
        <v>2040</v>
      </c>
      <c r="C1219" s="13" t="s">
        <v>2041</v>
      </c>
      <c r="D1219" s="14" t="s">
        <v>3176</v>
      </c>
      <c r="E1219" s="12" t="s">
        <v>4</v>
      </c>
      <c r="F1219" s="12"/>
      <c r="G1219" s="12" t="s">
        <v>5</v>
      </c>
      <c r="H1219" s="12"/>
      <c r="I1219" s="15" t="s">
        <v>5</v>
      </c>
      <c r="J1219" s="15">
        <v>120.45</v>
      </c>
      <c r="K1219" s="16">
        <v>117.2</v>
      </c>
      <c r="L1219" s="15"/>
      <c r="M1219" s="17"/>
      <c r="N1219" s="18">
        <v>2</v>
      </c>
      <c r="O1219" s="18">
        <v>365</v>
      </c>
    </row>
    <row r="1220" spans="1:15" ht="30" x14ac:dyDescent="0.25">
      <c r="A1220" s="20" t="s">
        <v>2042</v>
      </c>
      <c r="C1220" s="13" t="s">
        <v>2043</v>
      </c>
      <c r="D1220" s="14" t="s">
        <v>3176</v>
      </c>
      <c r="E1220" s="12" t="s">
        <v>4</v>
      </c>
      <c r="F1220" s="12"/>
      <c r="G1220" s="12" t="s">
        <v>4</v>
      </c>
      <c r="H1220" s="12"/>
      <c r="I1220" s="15" t="s">
        <v>5</v>
      </c>
      <c r="J1220" s="15">
        <v>137.15</v>
      </c>
      <c r="K1220" s="16">
        <v>133.44999999999999</v>
      </c>
      <c r="L1220" s="15"/>
      <c r="M1220" s="17"/>
      <c r="N1220" s="18">
        <v>2</v>
      </c>
      <c r="O1220" s="18">
        <v>365</v>
      </c>
    </row>
    <row r="1221" spans="1:15" ht="30" x14ac:dyDescent="0.25">
      <c r="A1221" s="20" t="s">
        <v>2044</v>
      </c>
      <c r="C1221" s="13" t="s">
        <v>2045</v>
      </c>
      <c r="D1221" s="14" t="s">
        <v>3176</v>
      </c>
      <c r="E1221" s="12" t="s">
        <v>4</v>
      </c>
      <c r="F1221" s="12"/>
      <c r="G1221" s="12" t="s">
        <v>4</v>
      </c>
      <c r="H1221" s="12"/>
      <c r="I1221" s="15" t="s">
        <v>5</v>
      </c>
      <c r="J1221" s="15">
        <v>178.17</v>
      </c>
      <c r="K1221" s="16">
        <v>173.36</v>
      </c>
      <c r="L1221" s="15"/>
      <c r="M1221" s="17"/>
      <c r="N1221" s="18">
        <v>1</v>
      </c>
      <c r="O1221" s="18">
        <v>365</v>
      </c>
    </row>
    <row r="1222" spans="1:15" ht="30" x14ac:dyDescent="0.25">
      <c r="A1222" s="20" t="s">
        <v>2046</v>
      </c>
      <c r="C1222" s="13" t="s">
        <v>2047</v>
      </c>
      <c r="D1222" s="14" t="s">
        <v>3176</v>
      </c>
      <c r="E1222" s="12" t="s">
        <v>4</v>
      </c>
      <c r="F1222" s="12"/>
      <c r="G1222" s="12" t="s">
        <v>5</v>
      </c>
      <c r="H1222" s="12"/>
      <c r="I1222" s="15" t="s">
        <v>5</v>
      </c>
      <c r="J1222" s="15">
        <v>95.54</v>
      </c>
      <c r="K1222" s="16">
        <v>92.96</v>
      </c>
      <c r="L1222" s="15"/>
      <c r="M1222" s="17"/>
      <c r="N1222" s="18">
        <v>2</v>
      </c>
      <c r="O1222" s="18">
        <v>365</v>
      </c>
    </row>
    <row r="1223" spans="1:15" ht="30" x14ac:dyDescent="0.25">
      <c r="A1223" s="20" t="s">
        <v>2048</v>
      </c>
      <c r="C1223" s="13" t="s">
        <v>2049</v>
      </c>
      <c r="D1223" s="14" t="s">
        <v>3176</v>
      </c>
      <c r="E1223" s="12" t="s">
        <v>4</v>
      </c>
      <c r="F1223" s="12"/>
      <c r="G1223" s="12" t="s">
        <v>5</v>
      </c>
      <c r="H1223" s="12"/>
      <c r="I1223" s="15" t="s">
        <v>5</v>
      </c>
      <c r="J1223" s="15">
        <v>133.55000000000001</v>
      </c>
      <c r="K1223" s="16">
        <v>132.86000000000001</v>
      </c>
      <c r="L1223" s="15"/>
      <c r="M1223" s="17"/>
      <c r="N1223" s="18">
        <v>2</v>
      </c>
      <c r="O1223" s="18">
        <v>365</v>
      </c>
    </row>
    <row r="1224" spans="1:15" ht="30" x14ac:dyDescent="0.25">
      <c r="A1224" s="20" t="s">
        <v>2050</v>
      </c>
      <c r="C1224" s="13" t="s">
        <v>2051</v>
      </c>
      <c r="D1224" s="14" t="s">
        <v>3176</v>
      </c>
      <c r="E1224" s="12" t="s">
        <v>4</v>
      </c>
      <c r="F1224" s="12"/>
      <c r="G1224" s="12" t="s">
        <v>5</v>
      </c>
      <c r="H1224" s="12"/>
      <c r="I1224" s="15" t="s">
        <v>5</v>
      </c>
      <c r="J1224" s="15">
        <v>113.92</v>
      </c>
      <c r="K1224" s="16">
        <v>110.84</v>
      </c>
      <c r="L1224" s="15"/>
      <c r="M1224" s="17"/>
      <c r="N1224" s="18">
        <v>1</v>
      </c>
      <c r="O1224" s="18">
        <v>180</v>
      </c>
    </row>
    <row r="1225" spans="1:15" ht="30" x14ac:dyDescent="0.25">
      <c r="A1225" s="20" t="s">
        <v>2052</v>
      </c>
      <c r="C1225" s="13" t="s">
        <v>2053</v>
      </c>
      <c r="D1225" s="14" t="s">
        <v>3176</v>
      </c>
      <c r="E1225" s="12" t="s">
        <v>4</v>
      </c>
      <c r="F1225" s="12"/>
      <c r="G1225" s="12" t="s">
        <v>5</v>
      </c>
      <c r="H1225" s="12"/>
      <c r="I1225" s="15" t="s">
        <v>5</v>
      </c>
      <c r="J1225" s="15">
        <v>81.38</v>
      </c>
      <c r="K1225" s="16">
        <v>79.180000000000007</v>
      </c>
      <c r="L1225" s="15"/>
      <c r="M1225" s="17"/>
      <c r="N1225" s="18">
        <v>2</v>
      </c>
      <c r="O1225" s="18">
        <v>365</v>
      </c>
    </row>
    <row r="1226" spans="1:15" ht="30" x14ac:dyDescent="0.25">
      <c r="A1226" s="20" t="s">
        <v>2054</v>
      </c>
      <c r="C1226" s="13" t="s">
        <v>2055</v>
      </c>
      <c r="D1226" s="14" t="s">
        <v>3176</v>
      </c>
      <c r="E1226" s="12" t="s">
        <v>4</v>
      </c>
      <c r="F1226" s="12"/>
      <c r="G1226" s="12" t="s">
        <v>4</v>
      </c>
      <c r="H1226" s="12"/>
      <c r="I1226" s="15" t="s">
        <v>5</v>
      </c>
      <c r="J1226" s="15">
        <v>113.39</v>
      </c>
      <c r="K1226" s="16">
        <v>110.33</v>
      </c>
      <c r="L1226" s="15"/>
      <c r="M1226" s="17"/>
      <c r="N1226" s="18">
        <v>2</v>
      </c>
      <c r="O1226" s="18">
        <v>365</v>
      </c>
    </row>
    <row r="1227" spans="1:15" ht="30" x14ac:dyDescent="0.25">
      <c r="A1227" s="20" t="s">
        <v>2056</v>
      </c>
      <c r="C1227" s="13" t="s">
        <v>2057</v>
      </c>
      <c r="D1227" s="14" t="s">
        <v>3176</v>
      </c>
      <c r="E1227" s="12" t="s">
        <v>4</v>
      </c>
      <c r="F1227" s="12"/>
      <c r="G1227" s="12" t="s">
        <v>5</v>
      </c>
      <c r="H1227" s="12"/>
      <c r="I1227" s="15" t="s">
        <v>5</v>
      </c>
      <c r="J1227" s="15">
        <v>133.80000000000001</v>
      </c>
      <c r="K1227" s="16">
        <v>130.19</v>
      </c>
      <c r="L1227" s="15"/>
      <c r="M1227" s="17"/>
      <c r="N1227" s="18">
        <v>2</v>
      </c>
      <c r="O1227" s="18">
        <v>365</v>
      </c>
    </row>
    <row r="1228" spans="1:15" ht="30" x14ac:dyDescent="0.25">
      <c r="A1228" s="20" t="s">
        <v>2058</v>
      </c>
      <c r="C1228" s="13" t="s">
        <v>2059</v>
      </c>
      <c r="D1228" s="14" t="s">
        <v>3176</v>
      </c>
      <c r="E1228" s="12" t="s">
        <v>4</v>
      </c>
      <c r="F1228" s="12"/>
      <c r="G1228" s="12" t="s">
        <v>5</v>
      </c>
      <c r="H1228" s="12"/>
      <c r="I1228" s="15" t="s">
        <v>5</v>
      </c>
      <c r="J1228" s="15">
        <v>109.47</v>
      </c>
      <c r="K1228" s="16">
        <v>106.51</v>
      </c>
      <c r="L1228" s="15"/>
      <c r="M1228" s="17"/>
      <c r="N1228" s="18">
        <v>2</v>
      </c>
      <c r="O1228" s="18">
        <v>365</v>
      </c>
    </row>
    <row r="1229" spans="1:15" ht="30" x14ac:dyDescent="0.25">
      <c r="A1229" s="20" t="s">
        <v>2060</v>
      </c>
      <c r="C1229" s="13" t="s">
        <v>2061</v>
      </c>
      <c r="D1229" s="14" t="s">
        <v>3176</v>
      </c>
      <c r="E1229" s="12" t="s">
        <v>4</v>
      </c>
      <c r="F1229" s="12"/>
      <c r="G1229" s="12" t="s">
        <v>5</v>
      </c>
      <c r="H1229" s="12"/>
      <c r="I1229" s="15" t="s">
        <v>5</v>
      </c>
      <c r="J1229" s="15">
        <v>292.06</v>
      </c>
      <c r="K1229" s="16">
        <v>284.17</v>
      </c>
      <c r="L1229" s="15"/>
      <c r="M1229" s="17"/>
      <c r="N1229" s="18">
        <v>1</v>
      </c>
      <c r="O1229" s="18">
        <v>365</v>
      </c>
    </row>
    <row r="1230" spans="1:15" ht="30" x14ac:dyDescent="0.25">
      <c r="A1230" s="20" t="s">
        <v>2062</v>
      </c>
      <c r="C1230" s="13" t="s">
        <v>2063</v>
      </c>
      <c r="D1230" s="14" t="s">
        <v>3176</v>
      </c>
      <c r="E1230" s="12" t="s">
        <v>5</v>
      </c>
      <c r="F1230" s="12"/>
      <c r="G1230" s="12" t="s">
        <v>4</v>
      </c>
      <c r="H1230" s="12"/>
      <c r="I1230" s="15" t="s">
        <v>5</v>
      </c>
      <c r="J1230" s="15">
        <v>752.73</v>
      </c>
      <c r="K1230" s="16">
        <v>732.41</v>
      </c>
      <c r="L1230" s="15"/>
      <c r="M1230" s="17"/>
      <c r="N1230" s="18"/>
      <c r="O1230" s="18"/>
    </row>
    <row r="1231" spans="1:15" ht="30" x14ac:dyDescent="0.25">
      <c r="A1231" s="20" t="s">
        <v>2064</v>
      </c>
      <c r="C1231" s="13" t="s">
        <v>2065</v>
      </c>
      <c r="D1231" s="14" t="s">
        <v>3176</v>
      </c>
      <c r="E1231" s="12" t="s">
        <v>5</v>
      </c>
      <c r="F1231" s="12"/>
      <c r="G1231" s="12" t="s">
        <v>4</v>
      </c>
      <c r="H1231" s="12"/>
      <c r="I1231" s="15" t="s">
        <v>5</v>
      </c>
      <c r="J1231" s="15">
        <v>501.66</v>
      </c>
      <c r="K1231" s="16">
        <v>488.12</v>
      </c>
      <c r="L1231" s="15"/>
      <c r="M1231" s="17"/>
      <c r="N1231" s="18"/>
      <c r="O1231" s="18"/>
    </row>
    <row r="1232" spans="1:15" ht="30" x14ac:dyDescent="0.25">
      <c r="A1232" s="20" t="s">
        <v>2066</v>
      </c>
      <c r="C1232" s="13" t="s">
        <v>2067</v>
      </c>
      <c r="D1232" s="14" t="s">
        <v>3176</v>
      </c>
      <c r="E1232" s="12" t="s">
        <v>5</v>
      </c>
      <c r="F1232" s="12"/>
      <c r="G1232" s="12" t="s">
        <v>4</v>
      </c>
      <c r="H1232" s="12"/>
      <c r="I1232" s="15" t="s">
        <v>5</v>
      </c>
      <c r="J1232" s="15">
        <v>1063.79</v>
      </c>
      <c r="K1232" s="16">
        <v>1035.07</v>
      </c>
      <c r="L1232" s="15"/>
      <c r="M1232" s="17"/>
      <c r="N1232" s="18"/>
      <c r="O1232" s="18"/>
    </row>
    <row r="1233" spans="1:15" ht="30" x14ac:dyDescent="0.25">
      <c r="A1233" s="20" t="s">
        <v>2068</v>
      </c>
      <c r="C1233" s="13" t="s">
        <v>2069</v>
      </c>
      <c r="D1233" s="14" t="s">
        <v>3176</v>
      </c>
      <c r="E1233" s="12" t="s">
        <v>5</v>
      </c>
      <c r="F1233" s="12"/>
      <c r="G1233" s="12" t="s">
        <v>4</v>
      </c>
      <c r="H1233" s="12"/>
      <c r="I1233" s="15" t="s">
        <v>5</v>
      </c>
      <c r="J1233" s="15">
        <v>597.74</v>
      </c>
      <c r="K1233" s="16">
        <v>581.6</v>
      </c>
      <c r="L1233" s="15"/>
      <c r="M1233" s="17"/>
      <c r="N1233" s="18"/>
      <c r="O1233" s="18"/>
    </row>
    <row r="1234" spans="1:15" ht="30" x14ac:dyDescent="0.25">
      <c r="A1234" s="20" t="s">
        <v>2070</v>
      </c>
      <c r="C1234" s="13" t="s">
        <v>2071</v>
      </c>
      <c r="D1234" s="14" t="s">
        <v>3176</v>
      </c>
      <c r="E1234" s="12" t="s">
        <v>4</v>
      </c>
      <c r="F1234" s="12"/>
      <c r="G1234" s="12" t="s">
        <v>5</v>
      </c>
      <c r="H1234" s="12"/>
      <c r="I1234" s="15" t="s">
        <v>5</v>
      </c>
      <c r="J1234" s="15">
        <v>223.84</v>
      </c>
      <c r="K1234" s="16">
        <v>217.8</v>
      </c>
      <c r="L1234" s="15"/>
      <c r="M1234" s="17"/>
      <c r="N1234" s="18">
        <v>1</v>
      </c>
      <c r="O1234" s="18">
        <v>365</v>
      </c>
    </row>
    <row r="1235" spans="1:15" ht="30" x14ac:dyDescent="0.25">
      <c r="A1235" s="20" t="s">
        <v>2072</v>
      </c>
      <c r="C1235" s="13" t="s">
        <v>2073</v>
      </c>
      <c r="D1235" s="14" t="s">
        <v>3176</v>
      </c>
      <c r="E1235" s="12" t="s">
        <v>4</v>
      </c>
      <c r="F1235" s="12"/>
      <c r="G1235" s="12" t="s">
        <v>4</v>
      </c>
      <c r="H1235" s="12"/>
      <c r="I1235" s="15" t="s">
        <v>5</v>
      </c>
      <c r="J1235" s="15">
        <v>423.54</v>
      </c>
      <c r="K1235" s="16">
        <v>412.1</v>
      </c>
      <c r="L1235" s="15"/>
      <c r="M1235" s="17"/>
      <c r="N1235" s="18">
        <v>1</v>
      </c>
      <c r="O1235" s="18">
        <v>365</v>
      </c>
    </row>
    <row r="1236" spans="1:15" ht="30" x14ac:dyDescent="0.25">
      <c r="A1236" s="20" t="s">
        <v>2074</v>
      </c>
      <c r="C1236" s="13" t="s">
        <v>2075</v>
      </c>
      <c r="D1236" s="14" t="s">
        <v>3176</v>
      </c>
      <c r="E1236" s="12" t="s">
        <v>4</v>
      </c>
      <c r="F1236" s="12"/>
      <c r="G1236" s="12" t="s">
        <v>5</v>
      </c>
      <c r="H1236" s="12"/>
      <c r="I1236" s="15" t="s">
        <v>5</v>
      </c>
      <c r="J1236" s="15">
        <v>317.57</v>
      </c>
      <c r="K1236" s="16">
        <v>309</v>
      </c>
      <c r="L1236" s="15"/>
      <c r="M1236" s="17"/>
      <c r="N1236" s="18">
        <v>1</v>
      </c>
      <c r="O1236" s="18">
        <v>365</v>
      </c>
    </row>
    <row r="1237" spans="1:15" ht="30" x14ac:dyDescent="0.25">
      <c r="A1237" s="20" t="s">
        <v>2076</v>
      </c>
      <c r="C1237" s="13" t="s">
        <v>2077</v>
      </c>
      <c r="D1237" s="14" t="s">
        <v>3176</v>
      </c>
      <c r="E1237" s="12" t="s">
        <v>4</v>
      </c>
      <c r="F1237" s="12"/>
      <c r="G1237" s="12" t="s">
        <v>5</v>
      </c>
      <c r="H1237" s="12"/>
      <c r="I1237" s="15" t="s">
        <v>5</v>
      </c>
      <c r="J1237" s="15">
        <v>415.67</v>
      </c>
      <c r="K1237" s="16">
        <v>404.45</v>
      </c>
      <c r="L1237" s="15"/>
      <c r="M1237" s="17"/>
      <c r="N1237" s="18">
        <v>1</v>
      </c>
      <c r="O1237" s="18">
        <v>365</v>
      </c>
    </row>
    <row r="1238" spans="1:15" ht="30" x14ac:dyDescent="0.25">
      <c r="A1238" s="20" t="s">
        <v>2078</v>
      </c>
      <c r="C1238" s="13" t="s">
        <v>2079</v>
      </c>
      <c r="D1238" s="14" t="s">
        <v>3176</v>
      </c>
      <c r="E1238" s="12" t="s">
        <v>4</v>
      </c>
      <c r="F1238" s="12"/>
      <c r="G1238" s="12" t="s">
        <v>5</v>
      </c>
      <c r="H1238" s="12"/>
      <c r="I1238" s="15" t="s">
        <v>5</v>
      </c>
      <c r="J1238" s="15">
        <v>405.02</v>
      </c>
      <c r="K1238" s="16">
        <v>394.08</v>
      </c>
      <c r="L1238" s="15"/>
      <c r="M1238" s="17"/>
      <c r="N1238" s="18">
        <v>1</v>
      </c>
      <c r="O1238" s="18">
        <v>365</v>
      </c>
    </row>
    <row r="1239" spans="1:15" ht="30" x14ac:dyDescent="0.25">
      <c r="A1239" s="20" t="s">
        <v>2080</v>
      </c>
      <c r="C1239" s="13" t="s">
        <v>2077</v>
      </c>
      <c r="D1239" s="14" t="s">
        <v>3176</v>
      </c>
      <c r="E1239" s="12" t="s">
        <v>4</v>
      </c>
      <c r="F1239" s="12"/>
      <c r="G1239" s="12" t="s">
        <v>5</v>
      </c>
      <c r="H1239" s="12"/>
      <c r="I1239" s="15" t="s">
        <v>5</v>
      </c>
      <c r="J1239" s="15">
        <v>199.06</v>
      </c>
      <c r="K1239" s="16">
        <v>193.69</v>
      </c>
      <c r="L1239" s="15"/>
      <c r="M1239" s="17"/>
      <c r="N1239" s="18">
        <v>2</v>
      </c>
      <c r="O1239" s="18">
        <v>365</v>
      </c>
    </row>
    <row r="1240" spans="1:15" ht="30" x14ac:dyDescent="0.25">
      <c r="A1240" s="20" t="s">
        <v>2081</v>
      </c>
      <c r="C1240" s="13" t="s">
        <v>2082</v>
      </c>
      <c r="D1240" s="14" t="s">
        <v>3176</v>
      </c>
      <c r="E1240" s="12" t="s">
        <v>4</v>
      </c>
      <c r="F1240" s="12"/>
      <c r="G1240" s="12" t="s">
        <v>5</v>
      </c>
      <c r="H1240" s="12"/>
      <c r="I1240" s="15" t="s">
        <v>5</v>
      </c>
      <c r="J1240" s="15">
        <v>219.96</v>
      </c>
      <c r="K1240" s="16">
        <v>214.02</v>
      </c>
      <c r="L1240" s="15"/>
      <c r="M1240" s="17"/>
      <c r="N1240" s="18">
        <v>2</v>
      </c>
      <c r="O1240" s="18">
        <v>365</v>
      </c>
    </row>
    <row r="1241" spans="1:15" ht="30" x14ac:dyDescent="0.25">
      <c r="A1241" s="20" t="s">
        <v>2083</v>
      </c>
      <c r="C1241" s="13" t="s">
        <v>2084</v>
      </c>
      <c r="D1241" s="14" t="s">
        <v>3176</v>
      </c>
      <c r="E1241" s="12" t="s">
        <v>4</v>
      </c>
      <c r="F1241" s="12"/>
      <c r="G1241" s="12" t="s">
        <v>5</v>
      </c>
      <c r="H1241" s="12"/>
      <c r="I1241" s="15" t="s">
        <v>5</v>
      </c>
      <c r="J1241" s="15">
        <v>233.34</v>
      </c>
      <c r="K1241" s="16">
        <v>227.04</v>
      </c>
      <c r="L1241" s="15"/>
      <c r="M1241" s="17"/>
      <c r="N1241" s="18">
        <v>2</v>
      </c>
      <c r="O1241" s="18">
        <v>365</v>
      </c>
    </row>
    <row r="1242" spans="1:15" ht="30" x14ac:dyDescent="0.25">
      <c r="A1242" s="20" t="s">
        <v>2085</v>
      </c>
      <c r="C1242" s="13" t="s">
        <v>2086</v>
      </c>
      <c r="D1242" s="14" t="s">
        <v>3176</v>
      </c>
      <c r="E1242" s="12" t="s">
        <v>4</v>
      </c>
      <c r="F1242" s="12"/>
      <c r="G1242" s="12" t="s">
        <v>5</v>
      </c>
      <c r="H1242" s="12"/>
      <c r="I1242" s="15" t="s">
        <v>5</v>
      </c>
      <c r="J1242" s="15">
        <v>296.99</v>
      </c>
      <c r="K1242" s="16">
        <v>288.97000000000003</v>
      </c>
      <c r="L1242" s="15"/>
      <c r="M1242" s="17"/>
      <c r="N1242" s="18">
        <v>2</v>
      </c>
      <c r="O1242" s="18">
        <v>365</v>
      </c>
    </row>
    <row r="1243" spans="1:15" ht="30" x14ac:dyDescent="0.25">
      <c r="A1243" s="20" t="s">
        <v>2087</v>
      </c>
      <c r="C1243" s="13" t="s">
        <v>2088</v>
      </c>
      <c r="D1243" s="14" t="s">
        <v>3176</v>
      </c>
      <c r="E1243" s="12" t="s">
        <v>4</v>
      </c>
      <c r="F1243" s="12"/>
      <c r="G1243" s="12" t="s">
        <v>5</v>
      </c>
      <c r="H1243" s="12"/>
      <c r="I1243" s="15" t="s">
        <v>5</v>
      </c>
      <c r="J1243" s="15">
        <v>364.17</v>
      </c>
      <c r="K1243" s="16">
        <v>354.34</v>
      </c>
      <c r="L1243" s="15"/>
      <c r="M1243" s="17"/>
      <c r="N1243" s="18">
        <v>1</v>
      </c>
      <c r="O1243" s="18">
        <v>365</v>
      </c>
    </row>
    <row r="1244" spans="1:15" ht="30" x14ac:dyDescent="0.25">
      <c r="A1244" s="20" t="s">
        <v>2089</v>
      </c>
      <c r="C1244" s="13" t="s">
        <v>2090</v>
      </c>
      <c r="D1244" s="14" t="s">
        <v>3176</v>
      </c>
      <c r="E1244" s="12" t="s">
        <v>5</v>
      </c>
      <c r="F1244" s="12"/>
      <c r="G1244" s="12" t="s">
        <v>4</v>
      </c>
      <c r="H1244" s="12"/>
      <c r="I1244" s="15" t="s">
        <v>5</v>
      </c>
      <c r="J1244" s="15">
        <v>1994.71</v>
      </c>
      <c r="K1244" s="16">
        <v>1940.85</v>
      </c>
      <c r="L1244" s="15"/>
      <c r="M1244" s="17"/>
      <c r="N1244" s="18"/>
      <c r="O1244" s="18"/>
    </row>
    <row r="1245" spans="1:15" ht="30" x14ac:dyDescent="0.25">
      <c r="A1245" s="20" t="s">
        <v>2091</v>
      </c>
      <c r="C1245" s="13" t="s">
        <v>2092</v>
      </c>
      <c r="D1245" s="14" t="s">
        <v>3176</v>
      </c>
      <c r="E1245" s="12" t="s">
        <v>5</v>
      </c>
      <c r="F1245" s="12"/>
      <c r="G1245" s="12" t="s">
        <v>5</v>
      </c>
      <c r="H1245" s="12"/>
      <c r="I1245" s="15" t="s">
        <v>5</v>
      </c>
      <c r="J1245" s="15">
        <v>1462.08</v>
      </c>
      <c r="K1245" s="16">
        <v>1422.6</v>
      </c>
      <c r="L1245" s="15"/>
      <c r="M1245" s="17"/>
      <c r="N1245" s="18"/>
      <c r="O1245" s="18"/>
    </row>
    <row r="1246" spans="1:15" ht="30" x14ac:dyDescent="0.25">
      <c r="A1246" s="20" t="s">
        <v>2093</v>
      </c>
      <c r="C1246" s="13" t="s">
        <v>2094</v>
      </c>
      <c r="D1246" s="14" t="s">
        <v>3176</v>
      </c>
      <c r="E1246" s="12" t="s">
        <v>4</v>
      </c>
      <c r="F1246" s="12"/>
      <c r="G1246" s="12" t="s">
        <v>5</v>
      </c>
      <c r="H1246" s="12"/>
      <c r="I1246" s="15" t="s">
        <v>5</v>
      </c>
      <c r="J1246" s="15">
        <v>216.1</v>
      </c>
      <c r="K1246" s="16">
        <v>210.27</v>
      </c>
      <c r="L1246" s="15"/>
      <c r="M1246" s="17"/>
      <c r="N1246" s="18">
        <v>1</v>
      </c>
      <c r="O1246" s="18">
        <v>365</v>
      </c>
    </row>
    <row r="1247" spans="1:15" ht="30" x14ac:dyDescent="0.25">
      <c r="A1247" s="20" t="s">
        <v>2095</v>
      </c>
      <c r="C1247" s="13" t="s">
        <v>2096</v>
      </c>
      <c r="D1247" s="14" t="s">
        <v>3176</v>
      </c>
      <c r="E1247" s="12" t="s">
        <v>4</v>
      </c>
      <c r="F1247" s="12"/>
      <c r="G1247" s="12" t="s">
        <v>5</v>
      </c>
      <c r="H1247" s="12"/>
      <c r="I1247" s="15" t="s">
        <v>5</v>
      </c>
      <c r="J1247" s="15">
        <v>293.27999999999997</v>
      </c>
      <c r="K1247" s="16">
        <v>285.36</v>
      </c>
      <c r="L1247" s="15"/>
      <c r="M1247" s="17"/>
      <c r="N1247" s="18">
        <v>1</v>
      </c>
      <c r="O1247" s="18">
        <v>365</v>
      </c>
    </row>
    <row r="1248" spans="1:15" ht="30" x14ac:dyDescent="0.25">
      <c r="A1248" s="20" t="s">
        <v>2097</v>
      </c>
      <c r="C1248" s="13" t="s">
        <v>2098</v>
      </c>
      <c r="D1248" s="14" t="s">
        <v>3176</v>
      </c>
      <c r="E1248" s="12" t="s">
        <v>4</v>
      </c>
      <c r="F1248" s="12"/>
      <c r="G1248" s="12" t="s">
        <v>5</v>
      </c>
      <c r="H1248" s="12"/>
      <c r="I1248" s="15" t="s">
        <v>5</v>
      </c>
      <c r="J1248" s="15">
        <v>129.15</v>
      </c>
      <c r="K1248" s="16">
        <v>125.66</v>
      </c>
      <c r="L1248" s="15"/>
      <c r="M1248" s="17"/>
      <c r="N1248" s="18">
        <v>1</v>
      </c>
      <c r="O1248" s="18">
        <v>365</v>
      </c>
    </row>
    <row r="1249" spans="1:15" ht="30" x14ac:dyDescent="0.25">
      <c r="A1249" s="20" t="s">
        <v>2099</v>
      </c>
      <c r="C1249" s="13" t="s">
        <v>2100</v>
      </c>
      <c r="D1249" s="14" t="s">
        <v>3176</v>
      </c>
      <c r="E1249" s="12" t="s">
        <v>4</v>
      </c>
      <c r="F1249" s="12"/>
      <c r="G1249" s="12" t="s">
        <v>5</v>
      </c>
      <c r="H1249" s="12"/>
      <c r="I1249" s="15" t="s">
        <v>5</v>
      </c>
      <c r="J1249" s="15">
        <v>167.23</v>
      </c>
      <c r="K1249" s="16">
        <v>162.71</v>
      </c>
      <c r="L1249" s="15"/>
      <c r="M1249" s="17"/>
      <c r="N1249" s="18">
        <v>1</v>
      </c>
      <c r="O1249" s="18">
        <v>365</v>
      </c>
    </row>
    <row r="1250" spans="1:15" ht="30" x14ac:dyDescent="0.25">
      <c r="A1250" s="20" t="s">
        <v>2101</v>
      </c>
      <c r="C1250" s="13" t="s">
        <v>2102</v>
      </c>
      <c r="D1250" s="14" t="s">
        <v>3176</v>
      </c>
      <c r="E1250" s="12" t="s">
        <v>4</v>
      </c>
      <c r="F1250" s="12"/>
      <c r="G1250" s="12" t="s">
        <v>5</v>
      </c>
      <c r="H1250" s="12"/>
      <c r="I1250" s="15" t="s">
        <v>5</v>
      </c>
      <c r="J1250" s="15">
        <v>148.86000000000001</v>
      </c>
      <c r="K1250" s="16">
        <v>144.84</v>
      </c>
      <c r="L1250" s="15"/>
      <c r="M1250" s="17"/>
      <c r="N1250" s="18">
        <v>1</v>
      </c>
      <c r="O1250" s="18">
        <v>365</v>
      </c>
    </row>
    <row r="1251" spans="1:15" ht="30" x14ac:dyDescent="0.25">
      <c r="A1251" s="20" t="s">
        <v>2103</v>
      </c>
      <c r="C1251" s="13" t="s">
        <v>2104</v>
      </c>
      <c r="D1251" s="14" t="s">
        <v>3176</v>
      </c>
      <c r="E1251" s="12" t="s">
        <v>4</v>
      </c>
      <c r="F1251" s="12"/>
      <c r="G1251" s="12" t="s">
        <v>5</v>
      </c>
      <c r="H1251" s="12"/>
      <c r="I1251" s="15" t="s">
        <v>5</v>
      </c>
      <c r="J1251" s="15">
        <v>136.57</v>
      </c>
      <c r="K1251" s="16">
        <v>132.88</v>
      </c>
      <c r="L1251" s="15"/>
      <c r="M1251" s="17"/>
      <c r="N1251" s="18">
        <v>1</v>
      </c>
      <c r="O1251" s="18">
        <v>365</v>
      </c>
    </row>
    <row r="1252" spans="1:15" ht="30" x14ac:dyDescent="0.25">
      <c r="A1252" s="20" t="s">
        <v>2105</v>
      </c>
      <c r="C1252" s="13" t="s">
        <v>2106</v>
      </c>
      <c r="D1252" s="14" t="s">
        <v>3176</v>
      </c>
      <c r="E1252" s="12" t="s">
        <v>4</v>
      </c>
      <c r="F1252" s="12"/>
      <c r="G1252" s="12" t="s">
        <v>5</v>
      </c>
      <c r="H1252" s="12"/>
      <c r="I1252" s="15" t="s">
        <v>5</v>
      </c>
      <c r="J1252" s="15">
        <v>72.95</v>
      </c>
      <c r="K1252" s="16">
        <v>70.98</v>
      </c>
      <c r="L1252" s="15"/>
      <c r="M1252" s="17"/>
      <c r="N1252" s="18">
        <v>2</v>
      </c>
      <c r="O1252" s="18">
        <v>365</v>
      </c>
    </row>
    <row r="1253" spans="1:15" ht="30" x14ac:dyDescent="0.25">
      <c r="A1253" s="20" t="s">
        <v>2107</v>
      </c>
      <c r="C1253" s="13" t="s">
        <v>2108</v>
      </c>
      <c r="D1253" s="14" t="s">
        <v>3176</v>
      </c>
      <c r="E1253" s="12" t="s">
        <v>4</v>
      </c>
      <c r="F1253" s="12"/>
      <c r="G1253" s="12" t="s">
        <v>5</v>
      </c>
      <c r="H1253" s="12"/>
      <c r="I1253" s="15" t="s">
        <v>5</v>
      </c>
      <c r="J1253" s="15">
        <v>53.03</v>
      </c>
      <c r="K1253" s="16">
        <v>51.6</v>
      </c>
      <c r="L1253" s="15"/>
      <c r="M1253" s="17"/>
      <c r="N1253" s="18">
        <v>2</v>
      </c>
      <c r="O1253" s="18">
        <v>365</v>
      </c>
    </row>
    <row r="1254" spans="1:15" ht="30" x14ac:dyDescent="0.25">
      <c r="A1254" s="20" t="s">
        <v>2109</v>
      </c>
      <c r="C1254" s="13" t="s">
        <v>2110</v>
      </c>
      <c r="D1254" s="14" t="s">
        <v>3176</v>
      </c>
      <c r="E1254" s="12" t="s">
        <v>4</v>
      </c>
      <c r="F1254" s="12"/>
      <c r="G1254" s="12" t="s">
        <v>5</v>
      </c>
      <c r="H1254" s="12"/>
      <c r="I1254" s="15" t="s">
        <v>5</v>
      </c>
      <c r="J1254" s="15">
        <v>27.66</v>
      </c>
      <c r="K1254" s="16">
        <v>26.91</v>
      </c>
      <c r="L1254" s="15"/>
      <c r="M1254" s="17"/>
      <c r="N1254" s="18">
        <v>2</v>
      </c>
      <c r="O1254" s="18">
        <v>365</v>
      </c>
    </row>
    <row r="1255" spans="1:15" ht="30" x14ac:dyDescent="0.25">
      <c r="A1255" s="20" t="s">
        <v>2111</v>
      </c>
      <c r="C1255" s="13" t="s">
        <v>2112</v>
      </c>
      <c r="D1255" s="14" t="s">
        <v>3176</v>
      </c>
      <c r="E1255" s="12" t="s">
        <v>4</v>
      </c>
      <c r="F1255" s="12"/>
      <c r="G1255" s="12" t="s">
        <v>5</v>
      </c>
      <c r="H1255" s="12"/>
      <c r="I1255" s="15" t="s">
        <v>5</v>
      </c>
      <c r="J1255" s="15">
        <v>76.55</v>
      </c>
      <c r="K1255" s="16">
        <v>74.48</v>
      </c>
      <c r="L1255" s="15"/>
      <c r="M1255" s="17"/>
      <c r="N1255" s="18">
        <v>2</v>
      </c>
      <c r="O1255" s="18">
        <v>365</v>
      </c>
    </row>
    <row r="1256" spans="1:15" ht="30" x14ac:dyDescent="0.25">
      <c r="A1256" s="20" t="s">
        <v>2113</v>
      </c>
      <c r="C1256" s="13" t="s">
        <v>2114</v>
      </c>
      <c r="D1256" s="14" t="s">
        <v>3176</v>
      </c>
      <c r="E1256" s="12" t="s">
        <v>4</v>
      </c>
      <c r="F1256" s="12"/>
      <c r="G1256" s="12" t="s">
        <v>5</v>
      </c>
      <c r="H1256" s="12"/>
      <c r="I1256" s="15" t="s">
        <v>5</v>
      </c>
      <c r="J1256" s="15">
        <v>94</v>
      </c>
      <c r="K1256" s="16">
        <v>91.46</v>
      </c>
      <c r="L1256" s="15"/>
      <c r="M1256" s="17"/>
      <c r="N1256" s="18">
        <v>2</v>
      </c>
      <c r="O1256" s="18">
        <v>365</v>
      </c>
    </row>
    <row r="1257" spans="1:15" ht="30" x14ac:dyDescent="0.25">
      <c r="A1257" s="20" t="s">
        <v>2115</v>
      </c>
      <c r="C1257" s="13" t="s">
        <v>2116</v>
      </c>
      <c r="D1257" s="14" t="s">
        <v>3176</v>
      </c>
      <c r="E1257" s="12" t="s">
        <v>4</v>
      </c>
      <c r="F1257" s="12"/>
      <c r="G1257" s="12" t="s">
        <v>5</v>
      </c>
      <c r="H1257" s="12"/>
      <c r="I1257" s="15" t="s">
        <v>5</v>
      </c>
      <c r="J1257" s="15">
        <v>76.23</v>
      </c>
      <c r="K1257" s="16">
        <v>74.17</v>
      </c>
      <c r="L1257" s="15"/>
      <c r="M1257" s="17"/>
      <c r="N1257" s="18">
        <v>2</v>
      </c>
      <c r="O1257" s="18">
        <v>365</v>
      </c>
    </row>
    <row r="1258" spans="1:15" ht="30" x14ac:dyDescent="0.25">
      <c r="A1258" s="20" t="s">
        <v>2117</v>
      </c>
      <c r="C1258" s="13" t="s">
        <v>2118</v>
      </c>
      <c r="D1258" s="14" t="s">
        <v>3176</v>
      </c>
      <c r="E1258" s="12" t="s">
        <v>4</v>
      </c>
      <c r="F1258" s="12"/>
      <c r="G1258" s="12" t="s">
        <v>4</v>
      </c>
      <c r="H1258" s="12"/>
      <c r="I1258" s="15" t="s">
        <v>5</v>
      </c>
      <c r="J1258" s="15">
        <v>75.790000000000006</v>
      </c>
      <c r="K1258" s="16">
        <v>73.739999999999995</v>
      </c>
      <c r="L1258" s="15"/>
      <c r="M1258" s="17"/>
      <c r="N1258" s="18">
        <v>2</v>
      </c>
      <c r="O1258" s="18">
        <v>365</v>
      </c>
    </row>
    <row r="1259" spans="1:15" ht="30" x14ac:dyDescent="0.25">
      <c r="A1259" s="20" t="s">
        <v>2119</v>
      </c>
      <c r="C1259" s="13" t="s">
        <v>2118</v>
      </c>
      <c r="D1259" s="14" t="s">
        <v>3176</v>
      </c>
      <c r="E1259" s="12" t="s">
        <v>4</v>
      </c>
      <c r="F1259" s="12"/>
      <c r="G1259" s="12" t="s">
        <v>4</v>
      </c>
      <c r="H1259" s="12"/>
      <c r="I1259" s="15" t="s">
        <v>5</v>
      </c>
      <c r="J1259" s="15">
        <v>81.99</v>
      </c>
      <c r="K1259" s="16">
        <v>79.78</v>
      </c>
      <c r="L1259" s="15"/>
      <c r="M1259" s="17"/>
      <c r="N1259" s="18">
        <v>2</v>
      </c>
      <c r="O1259" s="18">
        <v>365</v>
      </c>
    </row>
    <row r="1260" spans="1:15" ht="30" x14ac:dyDescent="0.25">
      <c r="A1260" s="20" t="s">
        <v>2120</v>
      </c>
      <c r="C1260" s="13" t="s">
        <v>2121</v>
      </c>
      <c r="D1260" s="14" t="s">
        <v>3176</v>
      </c>
      <c r="E1260" s="12" t="s">
        <v>4</v>
      </c>
      <c r="F1260" s="12"/>
      <c r="G1260" s="12" t="s">
        <v>5</v>
      </c>
      <c r="H1260" s="12"/>
      <c r="I1260" s="15" t="s">
        <v>5</v>
      </c>
      <c r="J1260" s="15">
        <v>40.26</v>
      </c>
      <c r="K1260" s="16">
        <v>39.17</v>
      </c>
      <c r="L1260" s="15"/>
      <c r="M1260" s="17"/>
      <c r="N1260" s="18">
        <v>3</v>
      </c>
      <c r="O1260" s="18">
        <v>180</v>
      </c>
    </row>
    <row r="1261" spans="1:15" ht="30" x14ac:dyDescent="0.25">
      <c r="A1261" s="20" t="s">
        <v>2122</v>
      </c>
      <c r="C1261" s="13" t="s">
        <v>2123</v>
      </c>
      <c r="D1261" s="14" t="s">
        <v>3176</v>
      </c>
      <c r="E1261" s="12" t="s">
        <v>4</v>
      </c>
      <c r="F1261" s="12"/>
      <c r="G1261" s="12" t="s">
        <v>5</v>
      </c>
      <c r="H1261" s="12"/>
      <c r="I1261" s="15" t="s">
        <v>5</v>
      </c>
      <c r="J1261" s="15">
        <v>56.46</v>
      </c>
      <c r="K1261" s="16">
        <v>54.94</v>
      </c>
      <c r="L1261" s="15"/>
      <c r="M1261" s="17"/>
      <c r="N1261" s="18">
        <v>3</v>
      </c>
      <c r="O1261" s="18">
        <v>180</v>
      </c>
    </row>
    <row r="1262" spans="1:15" x14ac:dyDescent="0.25">
      <c r="A1262" s="11" t="s">
        <v>2124</v>
      </c>
      <c r="C1262" s="13" t="s">
        <v>2125</v>
      </c>
      <c r="D1262" s="14" t="s">
        <v>3176</v>
      </c>
      <c r="E1262" s="12" t="s">
        <v>5</v>
      </c>
      <c r="F1262" s="12" t="s">
        <v>5</v>
      </c>
      <c r="G1262" s="12" t="s">
        <v>4</v>
      </c>
      <c r="H1262" s="12"/>
      <c r="I1262" s="15" t="s">
        <v>5</v>
      </c>
      <c r="J1262" s="15"/>
      <c r="K1262" s="16"/>
      <c r="L1262" s="15"/>
      <c r="M1262" s="17"/>
      <c r="N1262" s="18"/>
      <c r="O1262" s="18"/>
    </row>
    <row r="1263" spans="1:15" x14ac:dyDescent="0.25">
      <c r="A1263" s="20" t="s">
        <v>2126</v>
      </c>
      <c r="C1263" s="13" t="s">
        <v>2127</v>
      </c>
      <c r="D1263" s="14" t="s">
        <v>3176</v>
      </c>
      <c r="E1263" s="12" t="s">
        <v>5</v>
      </c>
      <c r="F1263" s="12" t="s">
        <v>5</v>
      </c>
      <c r="G1263" s="12" t="s">
        <v>5</v>
      </c>
      <c r="H1263" s="12"/>
      <c r="I1263" s="15" t="s">
        <v>4</v>
      </c>
      <c r="J1263" s="15"/>
      <c r="K1263" s="16"/>
      <c r="L1263" s="15"/>
      <c r="M1263" s="17"/>
      <c r="N1263" s="18"/>
      <c r="O1263" s="18"/>
    </row>
    <row r="1264" spans="1:15" ht="30" x14ac:dyDescent="0.25">
      <c r="A1264" s="20" t="s">
        <v>2128</v>
      </c>
      <c r="C1264" s="13" t="s">
        <v>2129</v>
      </c>
      <c r="D1264" s="14" t="s">
        <v>3176</v>
      </c>
      <c r="E1264" s="12" t="s">
        <v>4</v>
      </c>
      <c r="F1264" s="12"/>
      <c r="G1264" s="12" t="s">
        <v>4</v>
      </c>
      <c r="H1264" s="12"/>
      <c r="I1264" s="15" t="s">
        <v>4</v>
      </c>
      <c r="J1264" s="15">
        <v>293.19</v>
      </c>
      <c r="K1264" s="16">
        <v>285.27</v>
      </c>
      <c r="L1264" s="15"/>
      <c r="M1264" s="17"/>
      <c r="N1264" s="18">
        <v>2</v>
      </c>
      <c r="O1264" s="18">
        <v>365</v>
      </c>
    </row>
    <row r="1265" spans="1:15" ht="45" x14ac:dyDescent="0.25">
      <c r="A1265" s="20" t="s">
        <v>2130</v>
      </c>
      <c r="C1265" s="13" t="s">
        <v>2131</v>
      </c>
      <c r="D1265" s="14" t="s">
        <v>3176</v>
      </c>
      <c r="E1265" s="12" t="s">
        <v>4</v>
      </c>
      <c r="F1265" s="12"/>
      <c r="G1265" s="12" t="s">
        <v>4</v>
      </c>
      <c r="H1265" s="12"/>
      <c r="I1265" s="15" t="s">
        <v>4</v>
      </c>
      <c r="J1265" s="15">
        <v>123.46</v>
      </c>
      <c r="K1265" s="16">
        <v>120.13</v>
      </c>
      <c r="L1265" s="15"/>
      <c r="M1265" s="17"/>
      <c r="N1265" s="18">
        <v>2</v>
      </c>
      <c r="O1265" s="18">
        <v>365</v>
      </c>
    </row>
    <row r="1266" spans="1:15" ht="30" x14ac:dyDescent="0.25">
      <c r="A1266" s="20" t="s">
        <v>2132</v>
      </c>
      <c r="C1266" s="13" t="s">
        <v>3469</v>
      </c>
      <c r="D1266" s="14" t="s">
        <v>3176</v>
      </c>
      <c r="E1266" s="12" t="s">
        <v>4</v>
      </c>
      <c r="F1266" s="12"/>
      <c r="G1266" s="12" t="s">
        <v>4</v>
      </c>
      <c r="H1266" s="12"/>
      <c r="I1266" s="15" t="s">
        <v>4</v>
      </c>
      <c r="J1266" s="15">
        <v>150.74</v>
      </c>
      <c r="K1266" s="16">
        <v>146.66999999999999</v>
      </c>
      <c r="L1266" s="15"/>
      <c r="M1266" s="17"/>
      <c r="N1266" s="18">
        <v>2</v>
      </c>
      <c r="O1266" s="18">
        <v>365</v>
      </c>
    </row>
    <row r="1267" spans="1:15" ht="30" x14ac:dyDescent="0.25">
      <c r="A1267" s="20" t="s">
        <v>2133</v>
      </c>
      <c r="C1267" s="13" t="s">
        <v>2134</v>
      </c>
      <c r="D1267" s="14" t="s">
        <v>3176</v>
      </c>
      <c r="E1267" s="12" t="s">
        <v>4</v>
      </c>
      <c r="F1267" s="12"/>
      <c r="G1267" s="12" t="s">
        <v>4</v>
      </c>
      <c r="H1267" s="12"/>
      <c r="I1267" s="15" t="s">
        <v>4</v>
      </c>
      <c r="J1267" s="15">
        <v>162.61000000000001</v>
      </c>
      <c r="K1267" s="16">
        <v>158.22</v>
      </c>
      <c r="L1267" s="15"/>
      <c r="M1267" s="17"/>
      <c r="N1267" s="18">
        <v>2</v>
      </c>
      <c r="O1267" s="18">
        <v>365</v>
      </c>
    </row>
    <row r="1268" spans="1:15" ht="30" x14ac:dyDescent="0.25">
      <c r="A1268" s="20" t="s">
        <v>2135</v>
      </c>
      <c r="C1268" s="13" t="s">
        <v>3471</v>
      </c>
      <c r="D1268" s="14" t="s">
        <v>3176</v>
      </c>
      <c r="E1268" s="12" t="s">
        <v>4</v>
      </c>
      <c r="F1268" s="12"/>
      <c r="G1268" s="12" t="s">
        <v>4</v>
      </c>
      <c r="H1268" s="12"/>
      <c r="I1268" s="15" t="s">
        <v>5</v>
      </c>
      <c r="J1268" s="15">
        <v>162.61000000000001</v>
      </c>
      <c r="K1268" s="16">
        <v>158.22</v>
      </c>
      <c r="L1268" s="15"/>
      <c r="M1268" s="17"/>
      <c r="N1268" s="18">
        <v>2</v>
      </c>
      <c r="O1268" s="18">
        <v>365</v>
      </c>
    </row>
    <row r="1269" spans="1:15" ht="30" x14ac:dyDescent="0.25">
      <c r="A1269" s="20" t="s">
        <v>2136</v>
      </c>
      <c r="C1269" s="13" t="s">
        <v>3470</v>
      </c>
      <c r="D1269" s="14" t="s">
        <v>3176</v>
      </c>
      <c r="E1269" s="12" t="s">
        <v>4</v>
      </c>
      <c r="F1269" s="12"/>
      <c r="G1269" s="12" t="s">
        <v>4</v>
      </c>
      <c r="H1269" s="12"/>
      <c r="I1269" s="15" t="s">
        <v>4</v>
      </c>
      <c r="J1269" s="15">
        <v>71.22</v>
      </c>
      <c r="K1269" s="16">
        <v>69.3</v>
      </c>
      <c r="L1269" s="15"/>
      <c r="M1269" s="17"/>
      <c r="N1269" s="18">
        <v>2</v>
      </c>
      <c r="O1269" s="18">
        <v>365</v>
      </c>
    </row>
    <row r="1270" spans="1:15" ht="30" x14ac:dyDescent="0.25">
      <c r="A1270" s="11" t="s">
        <v>2137</v>
      </c>
      <c r="C1270" s="13" t="s">
        <v>2138</v>
      </c>
      <c r="D1270" s="14" t="s">
        <v>3176</v>
      </c>
      <c r="E1270" s="12" t="s">
        <v>5</v>
      </c>
      <c r="F1270" s="12"/>
      <c r="G1270" s="12" t="s">
        <v>5</v>
      </c>
      <c r="H1270" s="12"/>
      <c r="I1270" s="15" t="s">
        <v>5</v>
      </c>
      <c r="J1270" s="15">
        <v>114.31</v>
      </c>
      <c r="K1270" s="16">
        <v>111.22</v>
      </c>
      <c r="L1270" s="15"/>
      <c r="M1270" s="17"/>
      <c r="N1270" s="18"/>
      <c r="O1270" s="18"/>
    </row>
    <row r="1271" spans="1:15" ht="45" x14ac:dyDescent="0.25">
      <c r="A1271" s="20" t="s">
        <v>2139</v>
      </c>
      <c r="C1271" s="13" t="s">
        <v>2140</v>
      </c>
      <c r="D1271" s="14" t="s">
        <v>3176</v>
      </c>
      <c r="E1271" s="12" t="s">
        <v>4</v>
      </c>
      <c r="F1271" s="12"/>
      <c r="G1271" s="12" t="s">
        <v>5</v>
      </c>
      <c r="H1271" s="12"/>
      <c r="I1271" s="15" t="s">
        <v>4</v>
      </c>
      <c r="J1271" s="15">
        <v>43.94</v>
      </c>
      <c r="K1271" s="16">
        <v>42.75</v>
      </c>
      <c r="L1271" s="15"/>
      <c r="M1271" s="17"/>
      <c r="N1271" s="18">
        <v>2</v>
      </c>
      <c r="O1271" s="18">
        <v>365</v>
      </c>
    </row>
    <row r="1272" spans="1:15" ht="45" x14ac:dyDescent="0.25">
      <c r="A1272" s="20" t="s">
        <v>2141</v>
      </c>
      <c r="C1272" s="13" t="s">
        <v>2142</v>
      </c>
      <c r="D1272" s="14" t="s">
        <v>3176</v>
      </c>
      <c r="E1272" s="12" t="s">
        <v>4</v>
      </c>
      <c r="F1272" s="12"/>
      <c r="G1272" s="12" t="s">
        <v>5</v>
      </c>
      <c r="H1272" s="12"/>
      <c r="I1272" s="15" t="s">
        <v>4</v>
      </c>
      <c r="J1272" s="15">
        <v>43.94</v>
      </c>
      <c r="K1272" s="16">
        <v>42.75</v>
      </c>
      <c r="L1272" s="15"/>
      <c r="M1272" s="17"/>
      <c r="N1272" s="18">
        <v>2</v>
      </c>
      <c r="O1272" s="18">
        <v>365</v>
      </c>
    </row>
    <row r="1273" spans="1:15" ht="45" x14ac:dyDescent="0.25">
      <c r="A1273" s="20" t="s">
        <v>2143</v>
      </c>
      <c r="C1273" s="13" t="s">
        <v>2144</v>
      </c>
      <c r="D1273" s="14" t="s">
        <v>3176</v>
      </c>
      <c r="E1273" s="12" t="s">
        <v>4</v>
      </c>
      <c r="F1273" s="12"/>
      <c r="G1273" s="12" t="s">
        <v>5</v>
      </c>
      <c r="H1273" s="12"/>
      <c r="I1273" s="15" t="s">
        <v>4</v>
      </c>
      <c r="J1273" s="15">
        <v>68.84</v>
      </c>
      <c r="K1273" s="16">
        <v>66.98</v>
      </c>
      <c r="L1273" s="15"/>
      <c r="M1273" s="17"/>
      <c r="N1273" s="18">
        <v>2</v>
      </c>
      <c r="O1273" s="18">
        <v>365</v>
      </c>
    </row>
    <row r="1274" spans="1:15" ht="30" x14ac:dyDescent="0.25">
      <c r="A1274" s="20" t="s">
        <v>2145</v>
      </c>
      <c r="C1274" s="13" t="s">
        <v>3472</v>
      </c>
      <c r="D1274" s="14" t="s">
        <v>3176</v>
      </c>
      <c r="E1274" s="12" t="s">
        <v>4</v>
      </c>
      <c r="F1274" s="12"/>
      <c r="G1274" s="12" t="s">
        <v>5</v>
      </c>
      <c r="H1274" s="12"/>
      <c r="I1274" s="15" t="s">
        <v>5</v>
      </c>
      <c r="J1274" s="15">
        <v>29.68</v>
      </c>
      <c r="K1274" s="16">
        <v>28.88</v>
      </c>
      <c r="L1274" s="15"/>
      <c r="M1274" s="17"/>
      <c r="N1274" s="18">
        <v>2</v>
      </c>
      <c r="O1274" s="18">
        <v>365</v>
      </c>
    </row>
    <row r="1275" spans="1:15" ht="30" x14ac:dyDescent="0.25">
      <c r="A1275" s="20" t="s">
        <v>2146</v>
      </c>
      <c r="C1275" s="13" t="s">
        <v>3473</v>
      </c>
      <c r="D1275" s="14" t="s">
        <v>3176</v>
      </c>
      <c r="E1275" s="12" t="s">
        <v>4</v>
      </c>
      <c r="F1275" s="12"/>
      <c r="G1275" s="12" t="s">
        <v>5</v>
      </c>
      <c r="H1275" s="12"/>
      <c r="I1275" s="15" t="s">
        <v>5</v>
      </c>
      <c r="J1275" s="15">
        <v>29.68</v>
      </c>
      <c r="K1275" s="16">
        <v>28.88</v>
      </c>
      <c r="L1275" s="15"/>
      <c r="M1275" s="17"/>
      <c r="N1275" s="18">
        <v>2</v>
      </c>
      <c r="O1275" s="18">
        <v>365</v>
      </c>
    </row>
    <row r="1276" spans="1:15" ht="30" x14ac:dyDescent="0.25">
      <c r="A1276" s="20" t="s">
        <v>2147</v>
      </c>
      <c r="C1276" s="13" t="s">
        <v>3474</v>
      </c>
      <c r="D1276" s="14" t="s">
        <v>3176</v>
      </c>
      <c r="E1276" s="12" t="s">
        <v>4</v>
      </c>
      <c r="F1276" s="12"/>
      <c r="G1276" s="12" t="s">
        <v>5</v>
      </c>
      <c r="H1276" s="12"/>
      <c r="I1276" s="15" t="s">
        <v>5</v>
      </c>
      <c r="J1276" s="15">
        <v>38</v>
      </c>
      <c r="K1276" s="16">
        <v>36.97</v>
      </c>
      <c r="L1276" s="15"/>
      <c r="M1276" s="17"/>
      <c r="N1276" s="18">
        <v>2</v>
      </c>
      <c r="O1276" s="18">
        <v>365</v>
      </c>
    </row>
    <row r="1277" spans="1:15" ht="30" x14ac:dyDescent="0.25">
      <c r="A1277" s="20" t="s">
        <v>2148</v>
      </c>
      <c r="C1277" s="13" t="s">
        <v>2149</v>
      </c>
      <c r="D1277" s="14" t="s">
        <v>3176</v>
      </c>
      <c r="E1277" s="12" t="s">
        <v>4</v>
      </c>
      <c r="F1277" s="12"/>
      <c r="G1277" s="12" t="s">
        <v>5</v>
      </c>
      <c r="H1277" s="12"/>
      <c r="I1277" s="15" t="s">
        <v>4</v>
      </c>
      <c r="J1277" s="15">
        <v>15.16</v>
      </c>
      <c r="K1277" s="16">
        <v>14.75</v>
      </c>
      <c r="L1277" s="15"/>
      <c r="M1277" s="17"/>
      <c r="N1277" s="18">
        <v>2</v>
      </c>
      <c r="O1277" s="18">
        <v>365</v>
      </c>
    </row>
    <row r="1278" spans="1:15" ht="30" x14ac:dyDescent="0.25">
      <c r="A1278" s="20" t="s">
        <v>2150</v>
      </c>
      <c r="C1278" s="13" t="s">
        <v>2151</v>
      </c>
      <c r="D1278" s="14" t="s">
        <v>3176</v>
      </c>
      <c r="E1278" s="12" t="s">
        <v>4</v>
      </c>
      <c r="F1278" s="12"/>
      <c r="G1278" s="12" t="s">
        <v>4</v>
      </c>
      <c r="H1278" s="12"/>
      <c r="I1278" s="15" t="s">
        <v>5</v>
      </c>
      <c r="J1278" s="15">
        <v>83.09</v>
      </c>
      <c r="K1278" s="16">
        <v>80.849999999999994</v>
      </c>
      <c r="L1278" s="15"/>
      <c r="M1278" s="17"/>
      <c r="N1278" s="18">
        <v>1</v>
      </c>
      <c r="O1278" s="18">
        <v>120</v>
      </c>
    </row>
    <row r="1279" spans="1:15" ht="30" x14ac:dyDescent="0.25">
      <c r="A1279" s="20" t="s">
        <v>2152</v>
      </c>
      <c r="C1279" s="13" t="s">
        <v>2153</v>
      </c>
      <c r="D1279" s="14" t="s">
        <v>3176</v>
      </c>
      <c r="E1279" s="12" t="s">
        <v>4</v>
      </c>
      <c r="F1279" s="12"/>
      <c r="G1279" s="12" t="s">
        <v>5</v>
      </c>
      <c r="H1279" s="12"/>
      <c r="I1279" s="15" t="s">
        <v>5</v>
      </c>
      <c r="J1279" s="15">
        <v>75.989999999999995</v>
      </c>
      <c r="K1279" s="16">
        <v>73.94</v>
      </c>
      <c r="L1279" s="15"/>
      <c r="M1279" s="17"/>
      <c r="N1279" s="18">
        <v>1</v>
      </c>
      <c r="O1279" s="18">
        <v>120</v>
      </c>
    </row>
    <row r="1280" spans="1:15" ht="30" x14ac:dyDescent="0.25">
      <c r="A1280" s="20" t="s">
        <v>2154</v>
      </c>
      <c r="C1280" s="13" t="s">
        <v>2155</v>
      </c>
      <c r="D1280" s="14" t="s">
        <v>3176</v>
      </c>
      <c r="E1280" s="12" t="s">
        <v>4</v>
      </c>
      <c r="F1280" s="12"/>
      <c r="G1280" s="12" t="s">
        <v>5</v>
      </c>
      <c r="H1280" s="12"/>
      <c r="I1280" s="15" t="s">
        <v>4</v>
      </c>
      <c r="J1280" s="15">
        <v>29.14</v>
      </c>
      <c r="K1280" s="16">
        <v>28.35</v>
      </c>
      <c r="L1280" s="15"/>
      <c r="M1280" s="17"/>
      <c r="N1280" s="18">
        <v>2</v>
      </c>
      <c r="O1280" s="18">
        <v>365</v>
      </c>
    </row>
    <row r="1281" spans="1:15" ht="30" x14ac:dyDescent="0.25">
      <c r="A1281" s="20" t="s">
        <v>2156</v>
      </c>
      <c r="C1281" s="13" t="s">
        <v>3475</v>
      </c>
      <c r="D1281" s="14" t="s">
        <v>3176</v>
      </c>
      <c r="E1281" s="12" t="s">
        <v>4</v>
      </c>
      <c r="F1281" s="12"/>
      <c r="G1281" s="12" t="s">
        <v>4</v>
      </c>
      <c r="H1281" s="12"/>
      <c r="I1281" s="15" t="s">
        <v>4</v>
      </c>
      <c r="J1281" s="15">
        <v>45.34</v>
      </c>
      <c r="K1281" s="16">
        <v>44.12</v>
      </c>
      <c r="L1281" s="15"/>
      <c r="M1281" s="17"/>
      <c r="N1281" s="18">
        <v>2</v>
      </c>
      <c r="O1281" s="18">
        <v>90</v>
      </c>
    </row>
    <row r="1282" spans="1:15" ht="30" x14ac:dyDescent="0.25">
      <c r="A1282" s="20" t="s">
        <v>2157</v>
      </c>
      <c r="C1282" s="13" t="s">
        <v>3476</v>
      </c>
      <c r="D1282" s="14" t="s">
        <v>3176</v>
      </c>
      <c r="E1282" s="12" t="s">
        <v>4</v>
      </c>
      <c r="F1282" s="12"/>
      <c r="G1282" s="12" t="s">
        <v>4</v>
      </c>
      <c r="H1282" s="12"/>
      <c r="I1282" s="15" t="s">
        <v>4</v>
      </c>
      <c r="J1282" s="15">
        <v>55.89</v>
      </c>
      <c r="K1282" s="16">
        <v>54.38</v>
      </c>
      <c r="L1282" s="15"/>
      <c r="M1282" s="17"/>
      <c r="N1282" s="18">
        <v>2</v>
      </c>
      <c r="O1282" s="18">
        <v>150</v>
      </c>
    </row>
    <row r="1283" spans="1:15" ht="30" x14ac:dyDescent="0.25">
      <c r="A1283" s="20" t="s">
        <v>2158</v>
      </c>
      <c r="C1283" s="13" t="s">
        <v>3477</v>
      </c>
      <c r="D1283" s="14" t="s">
        <v>3176</v>
      </c>
      <c r="E1283" s="12" t="s">
        <v>4</v>
      </c>
      <c r="F1283" s="12"/>
      <c r="G1283" s="12" t="s">
        <v>4</v>
      </c>
      <c r="H1283" s="12"/>
      <c r="I1283" s="15" t="s">
        <v>4</v>
      </c>
      <c r="J1283" s="15">
        <v>68.400000000000006</v>
      </c>
      <c r="K1283" s="16">
        <v>66.55</v>
      </c>
      <c r="L1283" s="15"/>
      <c r="M1283" s="17"/>
      <c r="N1283" s="18">
        <v>2</v>
      </c>
      <c r="O1283" s="18">
        <v>150</v>
      </c>
    </row>
    <row r="1284" spans="1:15" ht="30" x14ac:dyDescent="0.25">
      <c r="A1284" s="20" t="s">
        <v>2159</v>
      </c>
      <c r="C1284" s="13" t="s">
        <v>3478</v>
      </c>
      <c r="D1284" s="14" t="s">
        <v>3176</v>
      </c>
      <c r="E1284" s="12" t="s">
        <v>4</v>
      </c>
      <c r="F1284" s="12"/>
      <c r="G1284" s="12" t="s">
        <v>4</v>
      </c>
      <c r="H1284" s="12"/>
      <c r="I1284" s="15" t="s">
        <v>4</v>
      </c>
      <c r="J1284" s="15">
        <v>48.52</v>
      </c>
      <c r="K1284" s="16">
        <v>47.21</v>
      </c>
      <c r="L1284" s="15"/>
      <c r="M1284" s="17"/>
      <c r="N1284" s="18">
        <v>2</v>
      </c>
      <c r="O1284" s="18">
        <v>90</v>
      </c>
    </row>
    <row r="1285" spans="1:15" ht="30" x14ac:dyDescent="0.25">
      <c r="A1285" s="20" t="s">
        <v>2160</v>
      </c>
      <c r="C1285" s="13" t="s">
        <v>3478</v>
      </c>
      <c r="D1285" s="14" t="s">
        <v>3176</v>
      </c>
      <c r="E1285" s="12" t="s">
        <v>4</v>
      </c>
      <c r="F1285" s="12"/>
      <c r="G1285" s="12" t="s">
        <v>4</v>
      </c>
      <c r="H1285" s="12"/>
      <c r="I1285" s="15" t="s">
        <v>4</v>
      </c>
      <c r="J1285" s="15">
        <v>55.97</v>
      </c>
      <c r="K1285" s="16">
        <v>54.46</v>
      </c>
      <c r="L1285" s="15"/>
      <c r="M1285" s="17"/>
      <c r="N1285" s="18">
        <v>2</v>
      </c>
      <c r="O1285" s="18">
        <v>150</v>
      </c>
    </row>
    <row r="1286" spans="1:15" ht="30" x14ac:dyDescent="0.25">
      <c r="A1286" s="20" t="s">
        <v>2161</v>
      </c>
      <c r="C1286" s="13" t="s">
        <v>3478</v>
      </c>
      <c r="D1286" s="14" t="s">
        <v>3176</v>
      </c>
      <c r="E1286" s="12" t="s">
        <v>4</v>
      </c>
      <c r="F1286" s="12"/>
      <c r="G1286" s="12" t="s">
        <v>4</v>
      </c>
      <c r="H1286" s="12"/>
      <c r="I1286" s="15" t="s">
        <v>4</v>
      </c>
      <c r="J1286" s="15">
        <v>72.83</v>
      </c>
      <c r="K1286" s="16">
        <v>70.86</v>
      </c>
      <c r="L1286" s="15"/>
      <c r="M1286" s="17"/>
      <c r="N1286" s="18">
        <v>2</v>
      </c>
      <c r="O1286" s="18">
        <v>150</v>
      </c>
    </row>
    <row r="1287" spans="1:15" x14ac:dyDescent="0.25">
      <c r="A1287" s="20" t="s">
        <v>2162</v>
      </c>
      <c r="C1287" s="13" t="s">
        <v>2163</v>
      </c>
      <c r="D1287" s="14" t="s">
        <v>3176</v>
      </c>
      <c r="E1287" s="12" t="s">
        <v>4</v>
      </c>
      <c r="F1287" s="12"/>
      <c r="G1287" s="12" t="s">
        <v>4</v>
      </c>
      <c r="H1287" s="12"/>
      <c r="I1287" s="15" t="s">
        <v>4</v>
      </c>
      <c r="J1287" s="15">
        <v>26.09</v>
      </c>
      <c r="K1287" s="16">
        <v>25.39</v>
      </c>
      <c r="L1287" s="15"/>
      <c r="M1287" s="17"/>
      <c r="N1287" s="18">
        <v>2</v>
      </c>
      <c r="O1287" s="18">
        <v>150</v>
      </c>
    </row>
    <row r="1288" spans="1:15" x14ac:dyDescent="0.25">
      <c r="A1288" s="20" t="s">
        <v>2164</v>
      </c>
      <c r="C1288" s="13" t="s">
        <v>2165</v>
      </c>
      <c r="D1288" s="14" t="s">
        <v>3176</v>
      </c>
      <c r="E1288" s="12" t="s">
        <v>4</v>
      </c>
      <c r="F1288" s="12"/>
      <c r="G1288" s="12" t="s">
        <v>4</v>
      </c>
      <c r="H1288" s="12"/>
      <c r="I1288" s="15" t="s">
        <v>4</v>
      </c>
      <c r="J1288" s="15">
        <v>37.6</v>
      </c>
      <c r="K1288" s="16">
        <v>36.58</v>
      </c>
      <c r="L1288" s="15"/>
      <c r="M1288" s="17"/>
      <c r="N1288" s="18">
        <v>2</v>
      </c>
      <c r="O1288" s="18">
        <v>150</v>
      </c>
    </row>
    <row r="1289" spans="1:15" x14ac:dyDescent="0.25">
      <c r="A1289" s="20" t="s">
        <v>2166</v>
      </c>
      <c r="C1289" s="13" t="s">
        <v>2167</v>
      </c>
      <c r="D1289" s="14" t="s">
        <v>3176</v>
      </c>
      <c r="E1289" s="12" t="s">
        <v>4</v>
      </c>
      <c r="F1289" s="12"/>
      <c r="G1289" s="12" t="s">
        <v>4</v>
      </c>
      <c r="H1289" s="12"/>
      <c r="I1289" s="15" t="s">
        <v>4</v>
      </c>
      <c r="J1289" s="15">
        <v>58.28</v>
      </c>
      <c r="K1289" s="16">
        <v>56.71</v>
      </c>
      <c r="L1289" s="15"/>
      <c r="M1289" s="17"/>
      <c r="N1289" s="18">
        <v>2</v>
      </c>
      <c r="O1289" s="18">
        <v>150</v>
      </c>
    </row>
    <row r="1290" spans="1:15" x14ac:dyDescent="0.25">
      <c r="A1290" s="20" t="s">
        <v>2168</v>
      </c>
      <c r="C1290" s="13" t="s">
        <v>2169</v>
      </c>
      <c r="D1290" s="14" t="s">
        <v>3176</v>
      </c>
      <c r="E1290" s="12" t="s">
        <v>4</v>
      </c>
      <c r="F1290" s="12"/>
      <c r="G1290" s="12" t="s">
        <v>4</v>
      </c>
      <c r="H1290" s="12" t="s">
        <v>3603</v>
      </c>
      <c r="I1290" s="15" t="s">
        <v>4</v>
      </c>
      <c r="J1290" s="15">
        <v>63.92</v>
      </c>
      <c r="K1290" s="16">
        <v>62.19</v>
      </c>
      <c r="L1290" s="15"/>
      <c r="M1290" s="17"/>
      <c r="N1290" s="18">
        <v>2</v>
      </c>
      <c r="O1290" s="18">
        <v>150</v>
      </c>
    </row>
    <row r="1291" spans="1:15" x14ac:dyDescent="0.25">
      <c r="A1291" s="20" t="s">
        <v>2170</v>
      </c>
      <c r="C1291" s="13" t="s">
        <v>2171</v>
      </c>
      <c r="D1291" s="14" t="s">
        <v>3176</v>
      </c>
      <c r="E1291" s="12" t="s">
        <v>4</v>
      </c>
      <c r="F1291" s="12"/>
      <c r="G1291" s="12" t="s">
        <v>4</v>
      </c>
      <c r="H1291" s="12" t="s">
        <v>3603</v>
      </c>
      <c r="I1291" s="15" t="s">
        <v>4</v>
      </c>
      <c r="J1291" s="15">
        <v>66.739999999999995</v>
      </c>
      <c r="K1291" s="16">
        <v>64.94</v>
      </c>
      <c r="L1291" s="15"/>
      <c r="M1291" s="17"/>
      <c r="N1291" s="18">
        <v>2</v>
      </c>
      <c r="O1291" s="18">
        <v>150</v>
      </c>
    </row>
    <row r="1292" spans="1:15" x14ac:dyDescent="0.25">
      <c r="A1292" s="20" t="s">
        <v>2172</v>
      </c>
      <c r="C1292" s="13" t="s">
        <v>2173</v>
      </c>
      <c r="D1292" s="14" t="s">
        <v>3176</v>
      </c>
      <c r="E1292" s="12" t="s">
        <v>4</v>
      </c>
      <c r="F1292" s="12"/>
      <c r="G1292" s="12" t="s">
        <v>4</v>
      </c>
      <c r="H1292" s="12" t="s">
        <v>3603</v>
      </c>
      <c r="I1292" s="15" t="s">
        <v>4</v>
      </c>
      <c r="J1292" s="15">
        <v>75.2</v>
      </c>
      <c r="K1292" s="16">
        <v>73.17</v>
      </c>
      <c r="L1292" s="15"/>
      <c r="M1292" s="17"/>
      <c r="N1292" s="18">
        <v>2</v>
      </c>
      <c r="O1292" s="18">
        <v>150</v>
      </c>
    </row>
    <row r="1293" spans="1:15" ht="30" x14ac:dyDescent="0.25">
      <c r="A1293" s="20" t="s">
        <v>2174</v>
      </c>
      <c r="C1293" s="13" t="s">
        <v>2175</v>
      </c>
      <c r="D1293" s="14" t="s">
        <v>3176</v>
      </c>
      <c r="E1293" s="12" t="s">
        <v>4</v>
      </c>
      <c r="F1293" s="12"/>
      <c r="G1293" s="12" t="s">
        <v>4</v>
      </c>
      <c r="H1293" s="12"/>
      <c r="I1293" s="15" t="s">
        <v>4</v>
      </c>
      <c r="J1293" s="15">
        <v>46.05</v>
      </c>
      <c r="K1293" s="16">
        <v>44.81</v>
      </c>
      <c r="L1293" s="15"/>
      <c r="M1293" s="17"/>
      <c r="N1293" s="18">
        <v>2</v>
      </c>
      <c r="O1293" s="18">
        <v>365</v>
      </c>
    </row>
    <row r="1294" spans="1:15" ht="30" x14ac:dyDescent="0.25">
      <c r="A1294" s="20" t="s">
        <v>2176</v>
      </c>
      <c r="C1294" s="13" t="s">
        <v>2177</v>
      </c>
      <c r="D1294" s="14" t="s">
        <v>3176</v>
      </c>
      <c r="E1294" s="12" t="s">
        <v>4</v>
      </c>
      <c r="F1294" s="12"/>
      <c r="G1294" s="12" t="s">
        <v>4</v>
      </c>
      <c r="H1294" s="12"/>
      <c r="I1294" s="15" t="s">
        <v>4</v>
      </c>
      <c r="J1294" s="15">
        <v>78.489999999999995</v>
      </c>
      <c r="K1294" s="16">
        <v>76.37</v>
      </c>
      <c r="L1294" s="15"/>
      <c r="M1294" s="17"/>
      <c r="N1294" s="18">
        <v>2</v>
      </c>
      <c r="O1294" s="18">
        <v>365</v>
      </c>
    </row>
    <row r="1295" spans="1:15" ht="30" x14ac:dyDescent="0.25">
      <c r="A1295" s="20" t="s">
        <v>2178</v>
      </c>
      <c r="C1295" s="13" t="s">
        <v>2179</v>
      </c>
      <c r="D1295" s="14" t="s">
        <v>3176</v>
      </c>
      <c r="E1295" s="12" t="s">
        <v>4</v>
      </c>
      <c r="F1295" s="12"/>
      <c r="G1295" s="12" t="s">
        <v>4</v>
      </c>
      <c r="H1295" s="12"/>
      <c r="I1295" s="15" t="s">
        <v>4</v>
      </c>
      <c r="J1295" s="15">
        <v>82.25</v>
      </c>
      <c r="K1295" s="16">
        <v>80.03</v>
      </c>
      <c r="L1295" s="15"/>
      <c r="M1295" s="17"/>
      <c r="N1295" s="18">
        <v>2</v>
      </c>
      <c r="O1295" s="18">
        <v>365</v>
      </c>
    </row>
    <row r="1296" spans="1:15" x14ac:dyDescent="0.25">
      <c r="A1296" s="20" t="s">
        <v>2180</v>
      </c>
      <c r="C1296" s="13" t="s">
        <v>2181</v>
      </c>
      <c r="D1296" s="14" t="s">
        <v>3176</v>
      </c>
      <c r="E1296" s="12" t="s">
        <v>4</v>
      </c>
      <c r="F1296" s="12"/>
      <c r="G1296" s="12" t="s">
        <v>4</v>
      </c>
      <c r="H1296" s="12"/>
      <c r="I1296" s="15" t="s">
        <v>4</v>
      </c>
      <c r="J1296" s="15">
        <v>50.29</v>
      </c>
      <c r="K1296" s="16">
        <v>48.93</v>
      </c>
      <c r="L1296" s="15"/>
      <c r="M1296" s="17"/>
      <c r="N1296" s="18">
        <v>2</v>
      </c>
      <c r="O1296" s="18">
        <v>365</v>
      </c>
    </row>
    <row r="1297" spans="1:15" ht="30" x14ac:dyDescent="0.25">
      <c r="A1297" s="20" t="s">
        <v>2182</v>
      </c>
      <c r="C1297" s="13" t="s">
        <v>2183</v>
      </c>
      <c r="D1297" s="14" t="s">
        <v>3176</v>
      </c>
      <c r="E1297" s="12" t="s">
        <v>4</v>
      </c>
      <c r="F1297" s="12"/>
      <c r="G1297" s="12" t="s">
        <v>4</v>
      </c>
      <c r="H1297" s="12"/>
      <c r="I1297" s="15" t="s">
        <v>4</v>
      </c>
      <c r="J1297" s="15">
        <v>81.78</v>
      </c>
      <c r="K1297" s="16">
        <v>79.569999999999993</v>
      </c>
      <c r="L1297" s="15"/>
      <c r="M1297" s="17"/>
      <c r="N1297" s="18">
        <v>2</v>
      </c>
      <c r="O1297" s="18">
        <v>365</v>
      </c>
    </row>
    <row r="1298" spans="1:15" ht="30" x14ac:dyDescent="0.25">
      <c r="A1298" s="20" t="s">
        <v>2184</v>
      </c>
      <c r="C1298" s="13" t="s">
        <v>2185</v>
      </c>
      <c r="D1298" s="14" t="s">
        <v>3176</v>
      </c>
      <c r="E1298" s="12" t="s">
        <v>4</v>
      </c>
      <c r="F1298" s="12"/>
      <c r="G1298" s="12" t="s">
        <v>4</v>
      </c>
      <c r="H1298" s="12"/>
      <c r="I1298" s="15" t="s">
        <v>4</v>
      </c>
      <c r="J1298" s="15">
        <v>82.25</v>
      </c>
      <c r="K1298" s="16">
        <v>80.03</v>
      </c>
      <c r="L1298" s="15"/>
      <c r="M1298" s="17"/>
      <c r="N1298" s="18">
        <v>2</v>
      </c>
      <c r="O1298" s="18">
        <v>365</v>
      </c>
    </row>
    <row r="1299" spans="1:15" ht="30" x14ac:dyDescent="0.25">
      <c r="A1299" s="20" t="s">
        <v>2186</v>
      </c>
      <c r="C1299" s="13" t="s">
        <v>3479</v>
      </c>
      <c r="D1299" s="14" t="s">
        <v>3176</v>
      </c>
      <c r="E1299" s="12" t="s">
        <v>4</v>
      </c>
      <c r="F1299" s="12"/>
      <c r="G1299" s="12" t="s">
        <v>4</v>
      </c>
      <c r="H1299" s="12"/>
      <c r="I1299" s="15" t="s">
        <v>5</v>
      </c>
      <c r="J1299" s="15">
        <v>63.07</v>
      </c>
      <c r="K1299" s="16">
        <v>61.37</v>
      </c>
      <c r="L1299" s="15"/>
      <c r="M1299" s="17"/>
      <c r="N1299" s="18">
        <v>2</v>
      </c>
      <c r="O1299" s="18">
        <v>365</v>
      </c>
    </row>
    <row r="1300" spans="1:15" ht="30" x14ac:dyDescent="0.25">
      <c r="A1300" s="20" t="s">
        <v>2187</v>
      </c>
      <c r="C1300" s="13" t="s">
        <v>2188</v>
      </c>
      <c r="D1300" s="14" t="s">
        <v>3176</v>
      </c>
      <c r="E1300" s="12" t="s">
        <v>4</v>
      </c>
      <c r="F1300" s="12"/>
      <c r="G1300" s="12" t="s">
        <v>4</v>
      </c>
      <c r="H1300" s="12"/>
      <c r="I1300" s="15" t="s">
        <v>5</v>
      </c>
      <c r="J1300" s="15">
        <v>68.89</v>
      </c>
      <c r="K1300" s="16">
        <v>67.03</v>
      </c>
      <c r="L1300" s="15"/>
      <c r="M1300" s="17"/>
      <c r="N1300" s="18">
        <v>2</v>
      </c>
      <c r="O1300" s="18">
        <v>365</v>
      </c>
    </row>
    <row r="1301" spans="1:15" ht="30" x14ac:dyDescent="0.25">
      <c r="A1301" s="20" t="s">
        <v>2189</v>
      </c>
      <c r="C1301" s="13" t="s">
        <v>2190</v>
      </c>
      <c r="D1301" s="14" t="s">
        <v>3176</v>
      </c>
      <c r="E1301" s="12" t="s">
        <v>5</v>
      </c>
      <c r="F1301" s="12"/>
      <c r="G1301" s="12" t="s">
        <v>4</v>
      </c>
      <c r="H1301" s="12"/>
      <c r="I1301" s="15" t="s">
        <v>5</v>
      </c>
      <c r="J1301" s="15">
        <v>286.7</v>
      </c>
      <c r="K1301" s="16">
        <v>278.95999999999998</v>
      </c>
      <c r="L1301" s="15"/>
      <c r="M1301" s="17"/>
      <c r="N1301" s="18"/>
      <c r="O1301" s="18"/>
    </row>
    <row r="1302" spans="1:15" ht="30" x14ac:dyDescent="0.25">
      <c r="A1302" s="20" t="s">
        <v>2191</v>
      </c>
      <c r="C1302" s="13" t="s">
        <v>3480</v>
      </c>
      <c r="D1302" s="14" t="s">
        <v>3176</v>
      </c>
      <c r="E1302" s="12" t="s">
        <v>5</v>
      </c>
      <c r="F1302" s="12"/>
      <c r="G1302" s="12" t="s">
        <v>4</v>
      </c>
      <c r="H1302" s="12"/>
      <c r="I1302" s="15" t="s">
        <v>5</v>
      </c>
      <c r="J1302" s="15">
        <v>164.83</v>
      </c>
      <c r="K1302" s="16">
        <v>160.38</v>
      </c>
      <c r="L1302" s="15"/>
      <c r="M1302" s="17"/>
      <c r="N1302" s="18"/>
      <c r="O1302" s="18"/>
    </row>
    <row r="1303" spans="1:15" x14ac:dyDescent="0.25">
      <c r="A1303" s="20" t="s">
        <v>2192</v>
      </c>
      <c r="C1303" s="13" t="s">
        <v>2193</v>
      </c>
      <c r="D1303" s="14" t="s">
        <v>3176</v>
      </c>
      <c r="E1303" s="12" t="s">
        <v>4</v>
      </c>
      <c r="F1303" s="12"/>
      <c r="G1303" s="12" t="s">
        <v>4</v>
      </c>
      <c r="H1303" s="12"/>
      <c r="I1303" s="15" t="s">
        <v>4</v>
      </c>
      <c r="J1303" s="15">
        <v>31.96</v>
      </c>
      <c r="K1303" s="16">
        <v>31.1</v>
      </c>
      <c r="L1303" s="15"/>
      <c r="M1303" s="17"/>
      <c r="N1303" s="18">
        <v>1</v>
      </c>
      <c r="O1303" s="18">
        <v>365</v>
      </c>
    </row>
    <row r="1304" spans="1:15" x14ac:dyDescent="0.25">
      <c r="A1304" s="20" t="s">
        <v>2194</v>
      </c>
      <c r="C1304" s="13" t="s">
        <v>2195</v>
      </c>
      <c r="D1304" s="14" t="s">
        <v>3176</v>
      </c>
      <c r="E1304" s="12" t="s">
        <v>4</v>
      </c>
      <c r="F1304" s="12"/>
      <c r="G1304" s="12" t="s">
        <v>5</v>
      </c>
      <c r="H1304" s="12"/>
      <c r="I1304" s="15" t="s">
        <v>4</v>
      </c>
      <c r="J1304" s="15">
        <v>64.39</v>
      </c>
      <c r="K1304" s="16">
        <v>62.65</v>
      </c>
      <c r="L1304" s="15"/>
      <c r="M1304" s="17"/>
      <c r="N1304" s="18">
        <v>1</v>
      </c>
      <c r="O1304" s="18">
        <v>180</v>
      </c>
    </row>
    <row r="1305" spans="1:15" ht="30" x14ac:dyDescent="0.25">
      <c r="A1305" s="20" t="s">
        <v>2196</v>
      </c>
      <c r="C1305" s="13" t="s">
        <v>2197</v>
      </c>
      <c r="D1305" s="14" t="s">
        <v>3176</v>
      </c>
      <c r="E1305" s="12" t="s">
        <v>4</v>
      </c>
      <c r="F1305" s="12"/>
      <c r="G1305" s="12" t="s">
        <v>4</v>
      </c>
      <c r="H1305" s="12"/>
      <c r="I1305" s="15" t="s">
        <v>4</v>
      </c>
      <c r="J1305" s="15">
        <v>48.68</v>
      </c>
      <c r="K1305" s="16">
        <v>47.37</v>
      </c>
      <c r="L1305" s="15"/>
      <c r="M1305" s="17"/>
      <c r="N1305" s="18">
        <v>3</v>
      </c>
      <c r="O1305" s="18">
        <v>365</v>
      </c>
    </row>
    <row r="1306" spans="1:15" ht="30" x14ac:dyDescent="0.25">
      <c r="A1306" s="20" t="s">
        <v>2198</v>
      </c>
      <c r="C1306" s="13" t="s">
        <v>2199</v>
      </c>
      <c r="D1306" s="14" t="s">
        <v>3176</v>
      </c>
      <c r="E1306" s="12" t="s">
        <v>4</v>
      </c>
      <c r="F1306" s="12"/>
      <c r="G1306" s="12" t="s">
        <v>4</v>
      </c>
      <c r="H1306" s="12"/>
      <c r="I1306" s="15" t="s">
        <v>4</v>
      </c>
      <c r="J1306" s="15">
        <v>75.989999999999995</v>
      </c>
      <c r="K1306" s="16">
        <v>73.94</v>
      </c>
      <c r="L1306" s="15"/>
      <c r="M1306" s="17"/>
      <c r="N1306" s="18">
        <v>3</v>
      </c>
      <c r="O1306" s="18">
        <v>365</v>
      </c>
    </row>
    <row r="1307" spans="1:15" ht="30" x14ac:dyDescent="0.25">
      <c r="A1307" s="20" t="s">
        <v>2200</v>
      </c>
      <c r="C1307" s="13" t="s">
        <v>2201</v>
      </c>
      <c r="D1307" s="14" t="s">
        <v>3176</v>
      </c>
      <c r="E1307" s="12" t="s">
        <v>4</v>
      </c>
      <c r="F1307" s="12"/>
      <c r="G1307" s="12" t="s">
        <v>4</v>
      </c>
      <c r="H1307" s="12"/>
      <c r="I1307" s="15" t="s">
        <v>4</v>
      </c>
      <c r="J1307" s="15">
        <v>60.31</v>
      </c>
      <c r="K1307" s="16">
        <v>58.68</v>
      </c>
      <c r="L1307" s="15"/>
      <c r="M1307" s="17"/>
      <c r="N1307" s="18">
        <v>3</v>
      </c>
      <c r="O1307" s="18">
        <v>365</v>
      </c>
    </row>
    <row r="1308" spans="1:15" ht="30" x14ac:dyDescent="0.25">
      <c r="A1308" s="20" t="s">
        <v>2202</v>
      </c>
      <c r="C1308" s="13" t="s">
        <v>2203</v>
      </c>
      <c r="D1308" s="14" t="s">
        <v>3176</v>
      </c>
      <c r="E1308" s="12" t="s">
        <v>4</v>
      </c>
      <c r="F1308" s="12"/>
      <c r="G1308" s="12" t="s">
        <v>4</v>
      </c>
      <c r="H1308" s="12"/>
      <c r="I1308" s="15" t="s">
        <v>4</v>
      </c>
      <c r="J1308" s="15">
        <v>528.20000000000005</v>
      </c>
      <c r="K1308" s="16">
        <v>513.94000000000005</v>
      </c>
      <c r="L1308" s="15"/>
      <c r="M1308" s="17"/>
      <c r="N1308" s="18">
        <v>1</v>
      </c>
      <c r="O1308" s="18">
        <v>365</v>
      </c>
    </row>
    <row r="1309" spans="1:15" ht="30" x14ac:dyDescent="0.25">
      <c r="A1309" s="20" t="s">
        <v>2204</v>
      </c>
      <c r="C1309" s="13" t="s">
        <v>2205</v>
      </c>
      <c r="D1309" s="14" t="s">
        <v>3176</v>
      </c>
      <c r="E1309" s="12" t="s">
        <v>4</v>
      </c>
      <c r="F1309" s="12"/>
      <c r="G1309" s="12" t="s">
        <v>4</v>
      </c>
      <c r="H1309" s="12"/>
      <c r="I1309" s="15" t="s">
        <v>4</v>
      </c>
      <c r="J1309" s="15">
        <v>68.84</v>
      </c>
      <c r="K1309" s="16">
        <v>66.98</v>
      </c>
      <c r="L1309" s="15"/>
      <c r="M1309" s="17"/>
      <c r="N1309" s="18">
        <v>3</v>
      </c>
      <c r="O1309" s="18">
        <v>365</v>
      </c>
    </row>
    <row r="1310" spans="1:15" x14ac:dyDescent="0.25">
      <c r="A1310" s="20" t="s">
        <v>2206</v>
      </c>
      <c r="C1310" s="13" t="s">
        <v>2207</v>
      </c>
      <c r="D1310" s="14" t="s">
        <v>3176</v>
      </c>
      <c r="E1310" s="12" t="s">
        <v>4</v>
      </c>
      <c r="F1310" s="12"/>
      <c r="G1310" s="12" t="s">
        <v>4</v>
      </c>
      <c r="H1310" s="12"/>
      <c r="I1310" s="15" t="s">
        <v>4</v>
      </c>
      <c r="J1310" s="15">
        <v>35.590000000000003</v>
      </c>
      <c r="K1310" s="16">
        <v>34.630000000000003</v>
      </c>
      <c r="L1310" s="15"/>
      <c r="M1310" s="17"/>
      <c r="N1310" s="18">
        <v>3</v>
      </c>
      <c r="O1310" s="18">
        <v>365</v>
      </c>
    </row>
    <row r="1311" spans="1:15" x14ac:dyDescent="0.25">
      <c r="A1311" s="20" t="s">
        <v>2208</v>
      </c>
      <c r="C1311" s="13" t="s">
        <v>2209</v>
      </c>
      <c r="D1311" s="14" t="s">
        <v>3176</v>
      </c>
      <c r="E1311" s="12" t="s">
        <v>4</v>
      </c>
      <c r="F1311" s="12"/>
      <c r="G1311" s="12" t="s">
        <v>4</v>
      </c>
      <c r="H1311" s="12"/>
      <c r="I1311" s="15" t="s">
        <v>4</v>
      </c>
      <c r="J1311" s="15">
        <v>79.56</v>
      </c>
      <c r="K1311" s="16">
        <v>77.41</v>
      </c>
      <c r="L1311" s="15"/>
      <c r="M1311" s="17"/>
      <c r="N1311" s="18">
        <v>3</v>
      </c>
      <c r="O1311" s="18">
        <v>365</v>
      </c>
    </row>
    <row r="1312" spans="1:15" x14ac:dyDescent="0.25">
      <c r="A1312" s="20" t="s">
        <v>2210</v>
      </c>
      <c r="C1312" s="13" t="s">
        <v>2211</v>
      </c>
      <c r="D1312" s="14" t="s">
        <v>3176</v>
      </c>
      <c r="E1312" s="12" t="s">
        <v>4</v>
      </c>
      <c r="F1312" s="12"/>
      <c r="G1312" s="12" t="s">
        <v>4</v>
      </c>
      <c r="H1312" s="12"/>
      <c r="I1312" s="15" t="s">
        <v>4</v>
      </c>
      <c r="J1312" s="15">
        <v>21.35</v>
      </c>
      <c r="K1312" s="16">
        <v>20.77</v>
      </c>
      <c r="L1312" s="15"/>
      <c r="M1312" s="17"/>
      <c r="N1312" s="18">
        <v>3</v>
      </c>
      <c r="O1312" s="18">
        <v>365</v>
      </c>
    </row>
    <row r="1313" spans="1:15" x14ac:dyDescent="0.25">
      <c r="A1313" s="20" t="s">
        <v>2212</v>
      </c>
      <c r="C1313" s="13" t="s">
        <v>2213</v>
      </c>
      <c r="D1313" s="14" t="s">
        <v>3176</v>
      </c>
      <c r="E1313" s="12" t="s">
        <v>4</v>
      </c>
      <c r="F1313" s="12"/>
      <c r="G1313" s="12" t="s">
        <v>4</v>
      </c>
      <c r="H1313" s="12"/>
      <c r="I1313" s="15" t="s">
        <v>4</v>
      </c>
      <c r="J1313" s="15">
        <v>33.229999999999997</v>
      </c>
      <c r="K1313" s="16">
        <v>32.33</v>
      </c>
      <c r="L1313" s="15"/>
      <c r="M1313" s="17"/>
      <c r="N1313" s="18">
        <v>3</v>
      </c>
      <c r="O1313" s="18">
        <v>365</v>
      </c>
    </row>
    <row r="1314" spans="1:15" x14ac:dyDescent="0.25">
      <c r="A1314" s="20" t="s">
        <v>2214</v>
      </c>
      <c r="C1314" s="13" t="s">
        <v>2215</v>
      </c>
      <c r="D1314" s="14" t="s">
        <v>3176</v>
      </c>
      <c r="E1314" s="12" t="s">
        <v>4</v>
      </c>
      <c r="F1314" s="12"/>
      <c r="G1314" s="12" t="s">
        <v>4</v>
      </c>
      <c r="H1314" s="12"/>
      <c r="I1314" s="15" t="s">
        <v>4</v>
      </c>
      <c r="J1314" s="15">
        <v>46.3</v>
      </c>
      <c r="K1314" s="16">
        <v>45.05</v>
      </c>
      <c r="L1314" s="15"/>
      <c r="M1314" s="17"/>
      <c r="N1314" s="18">
        <v>3</v>
      </c>
      <c r="O1314" s="18">
        <v>365</v>
      </c>
    </row>
    <row r="1315" spans="1:15" x14ac:dyDescent="0.25">
      <c r="A1315" s="20" t="s">
        <v>2216</v>
      </c>
      <c r="C1315" s="13" t="s">
        <v>2217</v>
      </c>
      <c r="D1315" s="14" t="s">
        <v>3176</v>
      </c>
      <c r="E1315" s="12" t="s">
        <v>4</v>
      </c>
      <c r="F1315" s="12"/>
      <c r="G1315" s="12" t="s">
        <v>4</v>
      </c>
      <c r="H1315" s="12"/>
      <c r="I1315" s="15" t="s">
        <v>5</v>
      </c>
      <c r="J1315" s="15">
        <v>46.3</v>
      </c>
      <c r="K1315" s="16">
        <v>45.05</v>
      </c>
      <c r="L1315" s="15"/>
      <c r="M1315" s="17"/>
      <c r="N1315" s="18">
        <v>3</v>
      </c>
      <c r="O1315" s="18">
        <v>365</v>
      </c>
    </row>
    <row r="1316" spans="1:15" x14ac:dyDescent="0.25">
      <c r="A1316" s="20" t="s">
        <v>2218</v>
      </c>
      <c r="C1316" s="13" t="s">
        <v>2219</v>
      </c>
      <c r="D1316" s="14" t="s">
        <v>3176</v>
      </c>
      <c r="E1316" s="12" t="s">
        <v>4</v>
      </c>
      <c r="F1316" s="12"/>
      <c r="G1316" s="12" t="s">
        <v>4</v>
      </c>
      <c r="H1316" s="12"/>
      <c r="I1316" s="15" t="s">
        <v>4</v>
      </c>
      <c r="J1316" s="15">
        <v>46.3</v>
      </c>
      <c r="K1316" s="16">
        <v>45.05</v>
      </c>
      <c r="L1316" s="15"/>
      <c r="M1316" s="17"/>
      <c r="N1316" s="18">
        <v>3</v>
      </c>
      <c r="O1316" s="18">
        <v>365</v>
      </c>
    </row>
    <row r="1317" spans="1:15" x14ac:dyDescent="0.25">
      <c r="A1317" s="20" t="s">
        <v>2220</v>
      </c>
      <c r="C1317" s="13" t="s">
        <v>2221</v>
      </c>
      <c r="D1317" s="14" t="s">
        <v>3176</v>
      </c>
      <c r="E1317" s="12" t="s">
        <v>4</v>
      </c>
      <c r="F1317" s="12"/>
      <c r="G1317" s="12" t="s">
        <v>4</v>
      </c>
      <c r="H1317" s="12"/>
      <c r="I1317" s="15" t="s">
        <v>4</v>
      </c>
      <c r="J1317" s="15">
        <v>38</v>
      </c>
      <c r="K1317" s="16">
        <v>36.97</v>
      </c>
      <c r="L1317" s="15"/>
      <c r="M1317" s="17"/>
      <c r="N1317" s="18">
        <v>3</v>
      </c>
      <c r="O1317" s="18">
        <v>365</v>
      </c>
    </row>
    <row r="1318" spans="1:15" ht="30" x14ac:dyDescent="0.25">
      <c r="A1318" s="20" t="s">
        <v>2222</v>
      </c>
      <c r="C1318" s="13" t="s">
        <v>2223</v>
      </c>
      <c r="D1318" s="14" t="s">
        <v>3176</v>
      </c>
      <c r="E1318" s="12" t="s">
        <v>4</v>
      </c>
      <c r="F1318" s="12"/>
      <c r="G1318" s="12" t="s">
        <v>4</v>
      </c>
      <c r="H1318" s="12"/>
      <c r="I1318" s="15" t="s">
        <v>4</v>
      </c>
      <c r="J1318" s="15">
        <v>86.64</v>
      </c>
      <c r="K1318" s="16">
        <v>84.3</v>
      </c>
      <c r="L1318" s="15"/>
      <c r="M1318" s="17"/>
      <c r="N1318" s="18">
        <v>3</v>
      </c>
      <c r="O1318" s="18">
        <v>365</v>
      </c>
    </row>
    <row r="1319" spans="1:15" x14ac:dyDescent="0.25">
      <c r="A1319" s="20" t="s">
        <v>2224</v>
      </c>
      <c r="C1319" s="13" t="s">
        <v>2225</v>
      </c>
      <c r="D1319" s="14" t="s">
        <v>3176</v>
      </c>
      <c r="E1319" s="12" t="s">
        <v>4</v>
      </c>
      <c r="F1319" s="12"/>
      <c r="G1319" s="12" t="s">
        <v>4</v>
      </c>
      <c r="H1319" s="12"/>
      <c r="I1319" s="15" t="s">
        <v>4</v>
      </c>
      <c r="J1319" s="15">
        <v>51.05</v>
      </c>
      <c r="K1319" s="16">
        <v>49.67</v>
      </c>
      <c r="L1319" s="15"/>
      <c r="M1319" s="17"/>
      <c r="N1319" s="18">
        <v>3</v>
      </c>
      <c r="O1319" s="18">
        <v>365</v>
      </c>
    </row>
    <row r="1320" spans="1:15" x14ac:dyDescent="0.25">
      <c r="A1320" s="20" t="s">
        <v>2226</v>
      </c>
      <c r="C1320" s="13" t="s">
        <v>2227</v>
      </c>
      <c r="D1320" s="14" t="s">
        <v>3176</v>
      </c>
      <c r="E1320" s="12" t="s">
        <v>4</v>
      </c>
      <c r="F1320" s="12"/>
      <c r="G1320" s="12" t="s">
        <v>4</v>
      </c>
      <c r="H1320" s="12"/>
      <c r="I1320" s="15" t="s">
        <v>4</v>
      </c>
      <c r="J1320" s="15">
        <v>149.57</v>
      </c>
      <c r="K1320" s="16">
        <v>145.53</v>
      </c>
      <c r="L1320" s="15"/>
      <c r="M1320" s="17"/>
      <c r="N1320" s="18">
        <v>3</v>
      </c>
      <c r="O1320" s="18">
        <v>365</v>
      </c>
    </row>
    <row r="1321" spans="1:15" x14ac:dyDescent="0.25">
      <c r="A1321" s="20" t="s">
        <v>2228</v>
      </c>
      <c r="C1321" s="13" t="s">
        <v>2229</v>
      </c>
      <c r="D1321" s="14" t="s">
        <v>3176</v>
      </c>
      <c r="E1321" s="12" t="s">
        <v>4</v>
      </c>
      <c r="F1321" s="12"/>
      <c r="G1321" s="12" t="s">
        <v>4</v>
      </c>
      <c r="H1321" s="12"/>
      <c r="I1321" s="15" t="s">
        <v>4</v>
      </c>
      <c r="J1321" s="15">
        <v>71.22</v>
      </c>
      <c r="K1321" s="16">
        <v>69.3</v>
      </c>
      <c r="L1321" s="15"/>
      <c r="M1321" s="17"/>
      <c r="N1321" s="18">
        <v>3</v>
      </c>
      <c r="O1321" s="18">
        <v>365</v>
      </c>
    </row>
    <row r="1322" spans="1:15" x14ac:dyDescent="0.25">
      <c r="A1322" s="20" t="s">
        <v>2230</v>
      </c>
      <c r="C1322" s="13" t="s">
        <v>2231</v>
      </c>
      <c r="D1322" s="14" t="s">
        <v>3176</v>
      </c>
      <c r="E1322" s="12" t="s">
        <v>4</v>
      </c>
      <c r="F1322" s="12"/>
      <c r="G1322" s="12" t="s">
        <v>4</v>
      </c>
      <c r="H1322" s="12"/>
      <c r="I1322" s="15" t="s">
        <v>4</v>
      </c>
      <c r="J1322" s="15">
        <v>98.5</v>
      </c>
      <c r="K1322" s="16">
        <v>95.84</v>
      </c>
      <c r="L1322" s="15"/>
      <c r="M1322" s="17"/>
      <c r="N1322" s="18">
        <v>3</v>
      </c>
      <c r="O1322" s="18">
        <v>365</v>
      </c>
    </row>
    <row r="1323" spans="1:15" x14ac:dyDescent="0.25">
      <c r="A1323" s="20" t="s">
        <v>2232</v>
      </c>
      <c r="C1323" s="13" t="s">
        <v>2233</v>
      </c>
      <c r="D1323" s="14" t="s">
        <v>3176</v>
      </c>
      <c r="E1323" s="12" t="s">
        <v>4</v>
      </c>
      <c r="F1323" s="12"/>
      <c r="G1323" s="12" t="s">
        <v>4</v>
      </c>
      <c r="H1323" s="12"/>
      <c r="I1323" s="15" t="s">
        <v>5</v>
      </c>
      <c r="J1323" s="15">
        <v>38</v>
      </c>
      <c r="K1323" s="16">
        <v>36.97</v>
      </c>
      <c r="L1323" s="15"/>
      <c r="M1323" s="17"/>
      <c r="N1323" s="18">
        <v>3</v>
      </c>
      <c r="O1323" s="18">
        <v>365</v>
      </c>
    </row>
    <row r="1324" spans="1:15" x14ac:dyDescent="0.25">
      <c r="A1324" s="20" t="s">
        <v>2234</v>
      </c>
      <c r="C1324" s="13" t="s">
        <v>2235</v>
      </c>
      <c r="D1324" s="14" t="s">
        <v>3176</v>
      </c>
      <c r="E1324" s="12" t="s">
        <v>4</v>
      </c>
      <c r="F1324" s="12"/>
      <c r="G1324" s="12" t="s">
        <v>4</v>
      </c>
      <c r="H1324" s="12"/>
      <c r="I1324" s="15" t="s">
        <v>5</v>
      </c>
      <c r="J1324" s="15">
        <v>32.07</v>
      </c>
      <c r="K1324" s="16">
        <v>31.2</v>
      </c>
      <c r="L1324" s="15"/>
      <c r="M1324" s="17"/>
      <c r="N1324" s="18">
        <v>3</v>
      </c>
      <c r="O1324" s="18">
        <v>365</v>
      </c>
    </row>
    <row r="1325" spans="1:15" x14ac:dyDescent="0.25">
      <c r="A1325" s="20" t="s">
        <v>2236</v>
      </c>
      <c r="C1325" s="13" t="s">
        <v>2237</v>
      </c>
      <c r="D1325" s="14" t="s">
        <v>3176</v>
      </c>
      <c r="E1325" s="12" t="s">
        <v>4</v>
      </c>
      <c r="F1325" s="12"/>
      <c r="G1325" s="12" t="s">
        <v>4</v>
      </c>
      <c r="H1325" s="12"/>
      <c r="I1325" s="15" t="s">
        <v>4</v>
      </c>
      <c r="J1325" s="15">
        <v>54.64</v>
      </c>
      <c r="K1325" s="16">
        <v>53.16</v>
      </c>
      <c r="L1325" s="15"/>
      <c r="M1325" s="17"/>
      <c r="N1325" s="18">
        <v>3</v>
      </c>
      <c r="O1325" s="18">
        <v>365</v>
      </c>
    </row>
    <row r="1326" spans="1:15" x14ac:dyDescent="0.25">
      <c r="A1326" s="20" t="s">
        <v>2238</v>
      </c>
      <c r="C1326" s="13" t="s">
        <v>2239</v>
      </c>
      <c r="D1326" s="14" t="s">
        <v>3176</v>
      </c>
      <c r="E1326" s="12" t="s">
        <v>4</v>
      </c>
      <c r="F1326" s="12"/>
      <c r="G1326" s="12" t="s">
        <v>4</v>
      </c>
      <c r="H1326" s="12"/>
      <c r="I1326" s="15" t="s">
        <v>4</v>
      </c>
      <c r="J1326" s="15">
        <v>58.15</v>
      </c>
      <c r="K1326" s="16">
        <v>56.58</v>
      </c>
      <c r="L1326" s="15"/>
      <c r="M1326" s="17"/>
      <c r="N1326" s="18">
        <v>3</v>
      </c>
      <c r="O1326" s="18">
        <v>365</v>
      </c>
    </row>
    <row r="1327" spans="1:15" x14ac:dyDescent="0.25">
      <c r="A1327" s="20" t="s">
        <v>2240</v>
      </c>
      <c r="C1327" s="13" t="s">
        <v>2241</v>
      </c>
      <c r="D1327" s="14" t="s">
        <v>3176</v>
      </c>
      <c r="E1327" s="12" t="s">
        <v>4</v>
      </c>
      <c r="F1327" s="12"/>
      <c r="G1327" s="12" t="s">
        <v>4</v>
      </c>
      <c r="H1327" s="12"/>
      <c r="I1327" s="15" t="s">
        <v>4</v>
      </c>
      <c r="J1327" s="15">
        <v>19.100000000000001</v>
      </c>
      <c r="K1327" s="16">
        <v>18.579999999999998</v>
      </c>
      <c r="L1327" s="15"/>
      <c r="M1327" s="17"/>
      <c r="N1327" s="18">
        <v>3</v>
      </c>
      <c r="O1327" s="18">
        <v>365</v>
      </c>
    </row>
    <row r="1328" spans="1:15" ht="30" x14ac:dyDescent="0.25">
      <c r="A1328" s="20" t="s">
        <v>2242</v>
      </c>
      <c r="C1328" s="13" t="s">
        <v>2243</v>
      </c>
      <c r="D1328" s="14" t="s">
        <v>3176</v>
      </c>
      <c r="E1328" s="12" t="s">
        <v>4</v>
      </c>
      <c r="F1328" s="12"/>
      <c r="G1328" s="12" t="s">
        <v>4</v>
      </c>
      <c r="H1328" s="12"/>
      <c r="I1328" s="15" t="s">
        <v>4</v>
      </c>
      <c r="J1328" s="15">
        <v>29.68</v>
      </c>
      <c r="K1328" s="16">
        <v>28.88</v>
      </c>
      <c r="L1328" s="15"/>
      <c r="M1328" s="17"/>
      <c r="N1328" s="18">
        <v>3</v>
      </c>
      <c r="O1328" s="18">
        <v>365</v>
      </c>
    </row>
    <row r="1329" spans="1:15" x14ac:dyDescent="0.25">
      <c r="A1329" s="20" t="s">
        <v>2244</v>
      </c>
      <c r="C1329" s="13" t="s">
        <v>2245</v>
      </c>
      <c r="D1329" s="14" t="s">
        <v>3176</v>
      </c>
      <c r="E1329" s="12" t="s">
        <v>4</v>
      </c>
      <c r="F1329" s="12"/>
      <c r="G1329" s="12" t="s">
        <v>4</v>
      </c>
      <c r="H1329" s="12"/>
      <c r="I1329" s="15" t="s">
        <v>5</v>
      </c>
      <c r="J1329" s="15">
        <v>29.68</v>
      </c>
      <c r="K1329" s="16">
        <v>28.88</v>
      </c>
      <c r="L1329" s="15"/>
      <c r="M1329" s="17"/>
      <c r="N1329" s="18">
        <v>3</v>
      </c>
      <c r="O1329" s="18">
        <v>365</v>
      </c>
    </row>
    <row r="1330" spans="1:15" x14ac:dyDescent="0.25">
      <c r="A1330" s="20" t="s">
        <v>2246</v>
      </c>
      <c r="C1330" s="13" t="s">
        <v>2247</v>
      </c>
      <c r="D1330" s="14" t="s">
        <v>3176</v>
      </c>
      <c r="E1330" s="12" t="s">
        <v>4</v>
      </c>
      <c r="F1330" s="12"/>
      <c r="G1330" s="12" t="s">
        <v>4</v>
      </c>
      <c r="H1330" s="12"/>
      <c r="I1330" s="15" t="s">
        <v>5</v>
      </c>
      <c r="J1330" s="15">
        <v>47.48</v>
      </c>
      <c r="K1330" s="16">
        <v>46.2</v>
      </c>
      <c r="L1330" s="15"/>
      <c r="M1330" s="17"/>
      <c r="N1330" s="18">
        <v>3</v>
      </c>
      <c r="O1330" s="18">
        <v>365</v>
      </c>
    </row>
    <row r="1331" spans="1:15" ht="30" x14ac:dyDescent="0.25">
      <c r="A1331" s="20" t="s">
        <v>2248</v>
      </c>
      <c r="C1331" s="13" t="s">
        <v>2249</v>
      </c>
      <c r="D1331" s="14" t="s">
        <v>3176</v>
      </c>
      <c r="E1331" s="12" t="s">
        <v>4</v>
      </c>
      <c r="F1331" s="12"/>
      <c r="G1331" s="12" t="s">
        <v>4</v>
      </c>
      <c r="H1331" s="12"/>
      <c r="I1331" s="15" t="s">
        <v>4</v>
      </c>
      <c r="J1331" s="15">
        <v>8.34</v>
      </c>
      <c r="K1331" s="16">
        <v>8.11</v>
      </c>
      <c r="L1331" s="15"/>
      <c r="M1331" s="17"/>
      <c r="N1331" s="18">
        <v>3</v>
      </c>
      <c r="O1331" s="18">
        <v>365</v>
      </c>
    </row>
    <row r="1332" spans="1:15" ht="30" x14ac:dyDescent="0.25">
      <c r="A1332" s="20" t="s">
        <v>2250</v>
      </c>
      <c r="C1332" s="13" t="s">
        <v>2251</v>
      </c>
      <c r="D1332" s="14" t="s">
        <v>3176</v>
      </c>
      <c r="E1332" s="12" t="s">
        <v>4</v>
      </c>
      <c r="F1332" s="12"/>
      <c r="G1332" s="12" t="s">
        <v>4</v>
      </c>
      <c r="H1332" s="12"/>
      <c r="I1332" s="15" t="s">
        <v>4</v>
      </c>
      <c r="J1332" s="15">
        <v>21.35</v>
      </c>
      <c r="K1332" s="16">
        <v>20.77</v>
      </c>
      <c r="L1332" s="15"/>
      <c r="M1332" s="17"/>
      <c r="N1332" s="18">
        <v>3</v>
      </c>
      <c r="O1332" s="18">
        <v>365</v>
      </c>
    </row>
    <row r="1333" spans="1:15" ht="30" x14ac:dyDescent="0.25">
      <c r="A1333" s="20" t="s">
        <v>2252</v>
      </c>
      <c r="C1333" s="13" t="s">
        <v>2253</v>
      </c>
      <c r="D1333" s="14" t="s">
        <v>3176</v>
      </c>
      <c r="E1333" s="12" t="s">
        <v>4</v>
      </c>
      <c r="F1333" s="12"/>
      <c r="G1333" s="12" t="s">
        <v>4</v>
      </c>
      <c r="H1333" s="12"/>
      <c r="I1333" s="15" t="s">
        <v>4</v>
      </c>
      <c r="J1333" s="15">
        <v>79.56</v>
      </c>
      <c r="K1333" s="16">
        <v>77.41</v>
      </c>
      <c r="L1333" s="15"/>
      <c r="M1333" s="17"/>
      <c r="N1333" s="18">
        <v>3</v>
      </c>
      <c r="O1333" s="18">
        <v>365</v>
      </c>
    </row>
    <row r="1334" spans="1:15" ht="30" x14ac:dyDescent="0.25">
      <c r="A1334" s="20" t="s">
        <v>2254</v>
      </c>
      <c r="C1334" s="13" t="s">
        <v>2255</v>
      </c>
      <c r="D1334" s="14" t="s">
        <v>3176</v>
      </c>
      <c r="E1334" s="12" t="s">
        <v>4</v>
      </c>
      <c r="F1334" s="12"/>
      <c r="G1334" s="12" t="s">
        <v>4</v>
      </c>
      <c r="H1334" s="12"/>
      <c r="I1334" s="15" t="s">
        <v>4</v>
      </c>
      <c r="J1334" s="15">
        <v>60.54</v>
      </c>
      <c r="K1334" s="16">
        <v>58.91</v>
      </c>
      <c r="L1334" s="15"/>
      <c r="M1334" s="17"/>
      <c r="N1334" s="18">
        <v>2</v>
      </c>
      <c r="O1334" s="18">
        <v>365</v>
      </c>
    </row>
    <row r="1335" spans="1:15" ht="30" x14ac:dyDescent="0.25">
      <c r="A1335" s="20" t="s">
        <v>2256</v>
      </c>
      <c r="C1335" s="13" t="s">
        <v>2257</v>
      </c>
      <c r="D1335" s="14" t="s">
        <v>3176</v>
      </c>
      <c r="E1335" s="12" t="s">
        <v>4</v>
      </c>
      <c r="F1335" s="12"/>
      <c r="G1335" s="12" t="s">
        <v>4</v>
      </c>
      <c r="H1335" s="12"/>
      <c r="I1335" s="15" t="s">
        <v>4</v>
      </c>
      <c r="J1335" s="15">
        <v>49.86</v>
      </c>
      <c r="K1335" s="16">
        <v>48.51</v>
      </c>
      <c r="L1335" s="15"/>
      <c r="M1335" s="17"/>
      <c r="N1335" s="18">
        <v>3</v>
      </c>
      <c r="O1335" s="18">
        <v>365</v>
      </c>
    </row>
    <row r="1336" spans="1:15" x14ac:dyDescent="0.25">
      <c r="A1336" s="20" t="s">
        <v>2258</v>
      </c>
      <c r="C1336" s="13" t="s">
        <v>2259</v>
      </c>
      <c r="D1336" s="14" t="s">
        <v>3176</v>
      </c>
      <c r="E1336" s="12" t="s">
        <v>4</v>
      </c>
      <c r="F1336" s="12"/>
      <c r="G1336" s="12" t="s">
        <v>4</v>
      </c>
      <c r="H1336" s="12"/>
      <c r="I1336" s="15" t="s">
        <v>4</v>
      </c>
      <c r="J1336" s="15">
        <v>39.159999999999997</v>
      </c>
      <c r="K1336" s="16">
        <v>38.1</v>
      </c>
      <c r="L1336" s="15"/>
      <c r="M1336" s="17"/>
      <c r="N1336" s="18">
        <v>3</v>
      </c>
      <c r="O1336" s="18">
        <v>365</v>
      </c>
    </row>
    <row r="1337" spans="1:15" ht="30" x14ac:dyDescent="0.25">
      <c r="A1337" s="20" t="s">
        <v>2260</v>
      </c>
      <c r="C1337" s="13" t="s">
        <v>2261</v>
      </c>
      <c r="D1337" s="14" t="s">
        <v>3176</v>
      </c>
      <c r="E1337" s="12" t="s">
        <v>4</v>
      </c>
      <c r="F1337" s="12"/>
      <c r="G1337" s="12" t="s">
        <v>4</v>
      </c>
      <c r="H1337" s="12"/>
      <c r="I1337" s="15" t="s">
        <v>5</v>
      </c>
      <c r="J1337" s="15">
        <v>71.22</v>
      </c>
      <c r="K1337" s="16">
        <v>69.3</v>
      </c>
      <c r="L1337" s="15"/>
      <c r="M1337" s="17"/>
      <c r="N1337" s="18">
        <v>1</v>
      </c>
      <c r="O1337" s="18">
        <v>365</v>
      </c>
    </row>
    <row r="1338" spans="1:15" ht="30" x14ac:dyDescent="0.25">
      <c r="A1338" s="20" t="s">
        <v>2262</v>
      </c>
      <c r="C1338" s="13" t="s">
        <v>2263</v>
      </c>
      <c r="D1338" s="14" t="s">
        <v>3176</v>
      </c>
      <c r="E1338" s="12" t="s">
        <v>5</v>
      </c>
      <c r="F1338" s="12" t="s">
        <v>5</v>
      </c>
      <c r="G1338" s="12" t="s">
        <v>4</v>
      </c>
      <c r="H1338" s="12"/>
      <c r="I1338" s="15" t="s">
        <v>5</v>
      </c>
      <c r="J1338" s="15"/>
      <c r="K1338" s="16"/>
      <c r="L1338" s="15"/>
      <c r="M1338" s="17"/>
      <c r="N1338" s="18"/>
      <c r="O1338" s="18"/>
    </row>
    <row r="1339" spans="1:15" ht="30" x14ac:dyDescent="0.25">
      <c r="A1339" s="20" t="s">
        <v>2264</v>
      </c>
      <c r="C1339" s="13" t="s">
        <v>2265</v>
      </c>
      <c r="D1339" s="14" t="s">
        <v>3176</v>
      </c>
      <c r="E1339" s="12" t="s">
        <v>4</v>
      </c>
      <c r="F1339" s="12"/>
      <c r="G1339" s="12" t="s">
        <v>5</v>
      </c>
      <c r="H1339" s="12"/>
      <c r="I1339" s="15" t="s">
        <v>5</v>
      </c>
      <c r="J1339" s="15">
        <v>37.659999999999997</v>
      </c>
      <c r="K1339" s="16">
        <v>36.64</v>
      </c>
      <c r="L1339" s="15"/>
      <c r="M1339" s="17"/>
      <c r="N1339" s="18">
        <v>1</v>
      </c>
      <c r="O1339" s="18">
        <v>365</v>
      </c>
    </row>
    <row r="1340" spans="1:15" ht="30" x14ac:dyDescent="0.25">
      <c r="A1340" s="20" t="s">
        <v>2266</v>
      </c>
      <c r="C1340" s="13" t="s">
        <v>3481</v>
      </c>
      <c r="D1340" s="14" t="s">
        <v>3176</v>
      </c>
      <c r="E1340" s="12" t="s">
        <v>4</v>
      </c>
      <c r="F1340" s="12"/>
      <c r="G1340" s="12" t="s">
        <v>5</v>
      </c>
      <c r="H1340" s="12"/>
      <c r="I1340" s="15" t="s">
        <v>5</v>
      </c>
      <c r="J1340" s="15">
        <v>27.1</v>
      </c>
      <c r="K1340" s="16">
        <v>26.37</v>
      </c>
      <c r="L1340" s="15"/>
      <c r="M1340" s="17"/>
      <c r="N1340" s="18">
        <v>1</v>
      </c>
      <c r="O1340" s="18">
        <v>365</v>
      </c>
    </row>
    <row r="1341" spans="1:15" ht="30" x14ac:dyDescent="0.25">
      <c r="A1341" s="20" t="s">
        <v>2267</v>
      </c>
      <c r="C1341" s="13" t="s">
        <v>3482</v>
      </c>
      <c r="D1341" s="14" t="s">
        <v>3176</v>
      </c>
      <c r="E1341" s="12" t="s">
        <v>4</v>
      </c>
      <c r="F1341" s="12"/>
      <c r="G1341" s="12" t="s">
        <v>5</v>
      </c>
      <c r="H1341" s="12"/>
      <c r="I1341" s="15" t="s">
        <v>5</v>
      </c>
      <c r="J1341" s="15">
        <v>120.87</v>
      </c>
      <c r="K1341" s="16">
        <v>117.61</v>
      </c>
      <c r="L1341" s="15"/>
      <c r="M1341" s="17"/>
      <c r="N1341" s="18">
        <v>1</v>
      </c>
      <c r="O1341" s="18">
        <v>365</v>
      </c>
    </row>
    <row r="1342" spans="1:15" ht="30" x14ac:dyDescent="0.25">
      <c r="A1342" s="20" t="s">
        <v>2268</v>
      </c>
      <c r="C1342" s="13" t="s">
        <v>2269</v>
      </c>
      <c r="D1342" s="14" t="s">
        <v>3176</v>
      </c>
      <c r="E1342" s="12" t="s">
        <v>5</v>
      </c>
      <c r="F1342" s="12" t="s">
        <v>5</v>
      </c>
      <c r="G1342" s="12" t="s">
        <v>5</v>
      </c>
      <c r="H1342" s="12"/>
      <c r="I1342" s="15" t="s">
        <v>4</v>
      </c>
      <c r="J1342" s="15"/>
      <c r="K1342" s="16"/>
      <c r="L1342" s="15"/>
      <c r="M1342" s="17"/>
      <c r="N1342" s="18"/>
      <c r="O1342" s="18"/>
    </row>
    <row r="1343" spans="1:15" ht="30" x14ac:dyDescent="0.25">
      <c r="A1343" s="20" t="s">
        <v>2270</v>
      </c>
      <c r="C1343" s="13" t="s">
        <v>2271</v>
      </c>
      <c r="D1343" s="14" t="s">
        <v>3176</v>
      </c>
      <c r="E1343" s="12" t="s">
        <v>5</v>
      </c>
      <c r="F1343" s="12" t="s">
        <v>5</v>
      </c>
      <c r="G1343" s="12" t="s">
        <v>5</v>
      </c>
      <c r="H1343" s="12"/>
      <c r="I1343" s="15" t="s">
        <v>5</v>
      </c>
      <c r="J1343" s="15"/>
      <c r="K1343" s="16"/>
      <c r="L1343" s="15"/>
      <c r="M1343" s="17"/>
      <c r="N1343" s="18"/>
      <c r="O1343" s="18"/>
    </row>
    <row r="1344" spans="1:15" ht="30" x14ac:dyDescent="0.25">
      <c r="A1344" s="20" t="s">
        <v>2272</v>
      </c>
      <c r="C1344" s="13" t="s">
        <v>2273</v>
      </c>
      <c r="D1344" s="14" t="s">
        <v>3176</v>
      </c>
      <c r="E1344" s="12" t="s">
        <v>4</v>
      </c>
      <c r="F1344" s="12"/>
      <c r="G1344" s="12" t="s">
        <v>5</v>
      </c>
      <c r="H1344" s="12"/>
      <c r="I1344" s="15" t="s">
        <v>5</v>
      </c>
      <c r="J1344" s="15">
        <v>121.29</v>
      </c>
      <c r="K1344" s="16">
        <v>118.02</v>
      </c>
      <c r="L1344" s="15"/>
      <c r="M1344" s="17"/>
      <c r="N1344" s="18">
        <v>1</v>
      </c>
      <c r="O1344" s="18">
        <v>365</v>
      </c>
    </row>
    <row r="1345" spans="1:15" ht="30" x14ac:dyDescent="0.25">
      <c r="A1345" s="20" t="s">
        <v>2274</v>
      </c>
      <c r="C1345" s="13" t="s">
        <v>3483</v>
      </c>
      <c r="D1345" s="14" t="s">
        <v>3176</v>
      </c>
      <c r="E1345" s="12" t="s">
        <v>4</v>
      </c>
      <c r="F1345" s="12"/>
      <c r="G1345" s="12" t="s">
        <v>4</v>
      </c>
      <c r="H1345" s="12"/>
      <c r="I1345" s="15" t="s">
        <v>5</v>
      </c>
      <c r="J1345" s="15">
        <v>580.37</v>
      </c>
      <c r="K1345" s="16">
        <v>564.70000000000005</v>
      </c>
      <c r="L1345" s="15"/>
      <c r="M1345" s="17"/>
      <c r="N1345" s="18">
        <v>1</v>
      </c>
      <c r="O1345" s="18">
        <v>365</v>
      </c>
    </row>
    <row r="1346" spans="1:15" ht="30" x14ac:dyDescent="0.25">
      <c r="A1346" s="20" t="s">
        <v>2275</v>
      </c>
      <c r="C1346" s="13" t="s">
        <v>3484</v>
      </c>
      <c r="D1346" s="14" t="s">
        <v>3176</v>
      </c>
      <c r="E1346" s="12" t="s">
        <v>5</v>
      </c>
      <c r="F1346" s="12"/>
      <c r="G1346" s="12" t="s">
        <v>4</v>
      </c>
      <c r="H1346" s="12"/>
      <c r="I1346" s="15" t="s">
        <v>5</v>
      </c>
      <c r="J1346" s="15">
        <v>769.81</v>
      </c>
      <c r="K1346" s="16">
        <v>749.03</v>
      </c>
      <c r="L1346" s="15"/>
      <c r="M1346" s="17"/>
      <c r="N1346" s="18"/>
      <c r="O1346" s="18"/>
    </row>
    <row r="1347" spans="1:15" ht="30" x14ac:dyDescent="0.25">
      <c r="A1347" s="20" t="s">
        <v>2276</v>
      </c>
      <c r="C1347" s="13" t="s">
        <v>3485</v>
      </c>
      <c r="D1347" s="14" t="s">
        <v>3176</v>
      </c>
      <c r="E1347" s="12" t="s">
        <v>5</v>
      </c>
      <c r="F1347" s="12"/>
      <c r="G1347" s="12" t="s">
        <v>4</v>
      </c>
      <c r="H1347" s="12"/>
      <c r="I1347" s="15" t="s">
        <v>5</v>
      </c>
      <c r="J1347" s="15">
        <v>912.67</v>
      </c>
      <c r="K1347" s="16">
        <v>888.03</v>
      </c>
      <c r="L1347" s="15"/>
      <c r="M1347" s="17"/>
      <c r="N1347" s="18"/>
      <c r="O1347" s="18"/>
    </row>
    <row r="1348" spans="1:15" ht="30" x14ac:dyDescent="0.25">
      <c r="A1348" s="20" t="s">
        <v>2277</v>
      </c>
      <c r="C1348" s="13" t="s">
        <v>3555</v>
      </c>
      <c r="D1348" s="14" t="s">
        <v>3176</v>
      </c>
      <c r="E1348" s="12" t="s">
        <v>5</v>
      </c>
      <c r="F1348" s="12" t="s">
        <v>5</v>
      </c>
      <c r="G1348" s="12" t="s">
        <v>4</v>
      </c>
      <c r="H1348" s="12"/>
      <c r="I1348" s="15" t="s">
        <v>5</v>
      </c>
      <c r="J1348" s="15">
        <v>424.8</v>
      </c>
      <c r="K1348" s="16">
        <v>413.33</v>
      </c>
      <c r="L1348" s="15"/>
      <c r="M1348" s="17"/>
      <c r="N1348" s="18"/>
      <c r="O1348" s="18"/>
    </row>
    <row r="1349" spans="1:15" ht="30" x14ac:dyDescent="0.25">
      <c r="A1349" s="20" t="s">
        <v>3554</v>
      </c>
      <c r="C1349" s="13" t="s">
        <v>3556</v>
      </c>
      <c r="D1349" s="14" t="s">
        <v>3176</v>
      </c>
      <c r="E1349" s="12" t="s">
        <v>4</v>
      </c>
      <c r="F1349" s="12"/>
      <c r="G1349" s="12" t="s">
        <v>5</v>
      </c>
      <c r="H1349" s="12"/>
      <c r="I1349" s="15" t="s">
        <v>5</v>
      </c>
      <c r="J1349" s="15">
        <v>424.8</v>
      </c>
      <c r="K1349" s="16">
        <v>413.33</v>
      </c>
      <c r="L1349" s="15"/>
      <c r="M1349" s="17"/>
      <c r="N1349" s="18">
        <v>1</v>
      </c>
      <c r="O1349" s="18">
        <v>365</v>
      </c>
    </row>
    <row r="1350" spans="1:15" ht="30" x14ac:dyDescent="0.25">
      <c r="A1350" s="20" t="s">
        <v>2278</v>
      </c>
      <c r="C1350" s="13" t="s">
        <v>2279</v>
      </c>
      <c r="D1350" s="14" t="s">
        <v>3176</v>
      </c>
      <c r="E1350" s="12" t="s">
        <v>4</v>
      </c>
      <c r="F1350" s="12"/>
      <c r="G1350" s="12" t="s">
        <v>5</v>
      </c>
      <c r="H1350" s="12"/>
      <c r="I1350" s="15" t="s">
        <v>5</v>
      </c>
      <c r="J1350" s="15">
        <v>91.33</v>
      </c>
      <c r="K1350" s="16">
        <v>88.86</v>
      </c>
      <c r="L1350" s="15"/>
      <c r="M1350" s="17"/>
      <c r="N1350" s="18">
        <v>1</v>
      </c>
      <c r="O1350" s="18">
        <v>365</v>
      </c>
    </row>
    <row r="1351" spans="1:15" ht="30" x14ac:dyDescent="0.25">
      <c r="A1351" s="11" t="s">
        <v>2280</v>
      </c>
      <c r="C1351" s="13" t="s">
        <v>2281</v>
      </c>
      <c r="D1351" s="14" t="s">
        <v>3176</v>
      </c>
      <c r="E1351" s="12" t="s">
        <v>5</v>
      </c>
      <c r="F1351" s="12" t="s">
        <v>5</v>
      </c>
      <c r="G1351" s="12" t="s">
        <v>4</v>
      </c>
      <c r="H1351" s="12"/>
      <c r="I1351" s="15" t="s">
        <v>5</v>
      </c>
      <c r="J1351" s="15">
        <v>635.64</v>
      </c>
      <c r="K1351" s="16">
        <v>618.48</v>
      </c>
      <c r="L1351" s="15"/>
      <c r="M1351" s="17"/>
      <c r="N1351" s="18"/>
      <c r="O1351" s="18"/>
    </row>
    <row r="1352" spans="1:15" ht="30" x14ac:dyDescent="0.25">
      <c r="A1352" s="11" t="s">
        <v>2282</v>
      </c>
      <c r="C1352" s="13" t="s">
        <v>3486</v>
      </c>
      <c r="D1352" s="14" t="s">
        <v>3176</v>
      </c>
      <c r="E1352" s="12" t="s">
        <v>5</v>
      </c>
      <c r="F1352" s="12" t="s">
        <v>5</v>
      </c>
      <c r="G1352" s="12" t="s">
        <v>5</v>
      </c>
      <c r="H1352" s="12"/>
      <c r="I1352" s="15" t="s">
        <v>5</v>
      </c>
      <c r="J1352" s="15">
        <v>385.83</v>
      </c>
      <c r="K1352" s="16">
        <v>375.41</v>
      </c>
      <c r="L1352" s="15"/>
      <c r="M1352" s="17"/>
      <c r="N1352" s="18"/>
      <c r="O1352" s="18"/>
    </row>
    <row r="1353" spans="1:15" ht="30" x14ac:dyDescent="0.25">
      <c r="A1353" s="11" t="s">
        <v>2283</v>
      </c>
      <c r="C1353" s="13" t="s">
        <v>2284</v>
      </c>
      <c r="D1353" s="14" t="s">
        <v>3176</v>
      </c>
      <c r="E1353" s="12" t="s">
        <v>4</v>
      </c>
      <c r="F1353" s="12"/>
      <c r="G1353" s="12" t="s">
        <v>5</v>
      </c>
      <c r="H1353" s="12"/>
      <c r="I1353" s="15" t="s">
        <v>5</v>
      </c>
      <c r="J1353" s="15">
        <v>212.39</v>
      </c>
      <c r="K1353" s="16">
        <v>206.66</v>
      </c>
      <c r="L1353" s="15"/>
      <c r="M1353" s="17"/>
      <c r="N1353" s="18">
        <v>1</v>
      </c>
      <c r="O1353" s="18">
        <v>365</v>
      </c>
    </row>
    <row r="1354" spans="1:15" ht="30" x14ac:dyDescent="0.25">
      <c r="A1354" s="20" t="s">
        <v>2285</v>
      </c>
      <c r="C1354" s="13" t="s">
        <v>2286</v>
      </c>
      <c r="D1354" s="14" t="s">
        <v>3176</v>
      </c>
      <c r="E1354" s="12" t="s">
        <v>5</v>
      </c>
      <c r="F1354" s="12" t="s">
        <v>5</v>
      </c>
      <c r="G1354" s="12" t="s">
        <v>4</v>
      </c>
      <c r="H1354" s="12"/>
      <c r="I1354" s="15" t="s">
        <v>5</v>
      </c>
      <c r="J1354" s="15">
        <v>302.57</v>
      </c>
      <c r="K1354" s="16">
        <v>294.39999999999998</v>
      </c>
      <c r="L1354" s="15"/>
      <c r="M1354" s="17"/>
      <c r="N1354" s="18"/>
      <c r="O1354" s="18"/>
    </row>
    <row r="1355" spans="1:15" ht="30" x14ac:dyDescent="0.25">
      <c r="A1355" s="20" t="s">
        <v>2287</v>
      </c>
      <c r="C1355" s="13" t="s">
        <v>2288</v>
      </c>
      <c r="D1355" s="14" t="s">
        <v>3176</v>
      </c>
      <c r="E1355" s="12" t="s">
        <v>4</v>
      </c>
      <c r="F1355" s="12"/>
      <c r="G1355" s="12" t="s">
        <v>5</v>
      </c>
      <c r="H1355" s="12"/>
      <c r="I1355" s="15" t="s">
        <v>5</v>
      </c>
      <c r="J1355" s="15">
        <v>113.1</v>
      </c>
      <c r="K1355" s="16">
        <v>110.05</v>
      </c>
      <c r="L1355" s="15"/>
      <c r="M1355" s="17"/>
      <c r="N1355" s="18">
        <v>1</v>
      </c>
      <c r="O1355" s="18">
        <v>365</v>
      </c>
    </row>
    <row r="1356" spans="1:15" ht="30" x14ac:dyDescent="0.25">
      <c r="A1356" s="11" t="s">
        <v>2289</v>
      </c>
      <c r="C1356" s="13" t="s">
        <v>3487</v>
      </c>
      <c r="D1356" s="14" t="s">
        <v>3176</v>
      </c>
      <c r="E1356" s="12" t="s">
        <v>5</v>
      </c>
      <c r="F1356" s="12" t="s">
        <v>5</v>
      </c>
      <c r="G1356" s="12" t="s">
        <v>4</v>
      </c>
      <c r="H1356" s="12"/>
      <c r="I1356" s="15" t="s">
        <v>5</v>
      </c>
      <c r="J1356" s="15"/>
      <c r="K1356" s="16"/>
      <c r="L1356" s="15"/>
      <c r="M1356" s="17"/>
      <c r="N1356" s="18"/>
      <c r="O1356" s="18"/>
    </row>
    <row r="1357" spans="1:15" ht="30" x14ac:dyDescent="0.25">
      <c r="A1357" s="20" t="s">
        <v>2290</v>
      </c>
      <c r="C1357" s="13" t="s">
        <v>2291</v>
      </c>
      <c r="D1357" s="14" t="s">
        <v>3176</v>
      </c>
      <c r="E1357" s="12" t="s">
        <v>5</v>
      </c>
      <c r="F1357" s="12"/>
      <c r="G1357" s="12" t="s">
        <v>4</v>
      </c>
      <c r="H1357" s="12"/>
      <c r="I1357" s="15" t="s">
        <v>5</v>
      </c>
      <c r="J1357" s="15">
        <v>1375.99</v>
      </c>
      <c r="K1357" s="16">
        <v>1338.84</v>
      </c>
      <c r="L1357" s="15"/>
      <c r="M1357" s="17"/>
      <c r="N1357" s="18"/>
      <c r="O1357" s="18"/>
    </row>
    <row r="1358" spans="1:15" ht="30" x14ac:dyDescent="0.25">
      <c r="A1358" s="20" t="s">
        <v>2292</v>
      </c>
      <c r="C1358" s="13" t="s">
        <v>2293</v>
      </c>
      <c r="D1358" s="14" t="s">
        <v>3176</v>
      </c>
      <c r="E1358" s="12" t="s">
        <v>5</v>
      </c>
      <c r="F1358" s="12"/>
      <c r="G1358" s="12" t="s">
        <v>4</v>
      </c>
      <c r="H1358" s="12"/>
      <c r="I1358" s="15" t="s">
        <v>5</v>
      </c>
      <c r="J1358" s="15">
        <v>1803.29</v>
      </c>
      <c r="K1358" s="16">
        <v>1754.6</v>
      </c>
      <c r="L1358" s="15"/>
      <c r="M1358" s="17"/>
      <c r="N1358" s="18"/>
      <c r="O1358" s="18"/>
    </row>
    <row r="1359" spans="1:15" ht="30" x14ac:dyDescent="0.25">
      <c r="A1359" s="20" t="s">
        <v>2294</v>
      </c>
      <c r="C1359" s="13" t="s">
        <v>2295</v>
      </c>
      <c r="D1359" s="14" t="s">
        <v>3176</v>
      </c>
      <c r="E1359" s="12" t="s">
        <v>5</v>
      </c>
      <c r="F1359" s="12"/>
      <c r="G1359" s="12" t="s">
        <v>4</v>
      </c>
      <c r="H1359" s="12"/>
      <c r="I1359" s="15" t="s">
        <v>5</v>
      </c>
      <c r="J1359" s="15">
        <v>430.46</v>
      </c>
      <c r="K1359" s="16">
        <v>418.84</v>
      </c>
      <c r="L1359" s="15"/>
      <c r="M1359" s="17"/>
      <c r="N1359" s="18"/>
      <c r="O1359" s="18"/>
    </row>
    <row r="1360" spans="1:15" ht="30" x14ac:dyDescent="0.25">
      <c r="A1360" s="20" t="s">
        <v>2296</v>
      </c>
      <c r="C1360" s="13" t="s">
        <v>3488</v>
      </c>
      <c r="D1360" s="14" t="s">
        <v>3176</v>
      </c>
      <c r="E1360" s="12" t="s">
        <v>4</v>
      </c>
      <c r="F1360" s="12"/>
      <c r="G1360" s="12" t="s">
        <v>5</v>
      </c>
      <c r="H1360" s="12"/>
      <c r="I1360" s="15" t="s">
        <v>5</v>
      </c>
      <c r="J1360" s="15">
        <v>26.84</v>
      </c>
      <c r="K1360" s="16">
        <v>26.12</v>
      </c>
      <c r="L1360" s="15"/>
      <c r="M1360" s="17"/>
      <c r="N1360" s="18">
        <v>2</v>
      </c>
      <c r="O1360" s="18">
        <v>365</v>
      </c>
    </row>
    <row r="1361" spans="1:15" ht="30" x14ac:dyDescent="0.25">
      <c r="A1361" s="20" t="s">
        <v>2297</v>
      </c>
      <c r="C1361" s="13" t="s">
        <v>2298</v>
      </c>
      <c r="D1361" s="14" t="s">
        <v>3176</v>
      </c>
      <c r="E1361" s="12" t="s">
        <v>4</v>
      </c>
      <c r="F1361" s="12"/>
      <c r="G1361" s="12" t="s">
        <v>5</v>
      </c>
      <c r="H1361" s="12"/>
      <c r="I1361" s="15" t="s">
        <v>5</v>
      </c>
      <c r="J1361" s="15">
        <v>68.52</v>
      </c>
      <c r="K1361" s="16">
        <v>66.67</v>
      </c>
      <c r="L1361" s="15"/>
      <c r="M1361" s="17"/>
      <c r="N1361" s="18">
        <v>1</v>
      </c>
      <c r="O1361" s="18">
        <v>365</v>
      </c>
    </row>
    <row r="1362" spans="1:15" ht="30" x14ac:dyDescent="0.25">
      <c r="A1362" s="20" t="s">
        <v>2299</v>
      </c>
      <c r="C1362" s="13" t="s">
        <v>2300</v>
      </c>
      <c r="D1362" s="14" t="s">
        <v>3176</v>
      </c>
      <c r="E1362" s="12" t="s">
        <v>5</v>
      </c>
      <c r="F1362" s="12" t="s">
        <v>5</v>
      </c>
      <c r="G1362" s="12" t="s">
        <v>5</v>
      </c>
      <c r="H1362" s="12"/>
      <c r="I1362" s="15" t="s">
        <v>5</v>
      </c>
      <c r="J1362" s="15">
        <v>451.52</v>
      </c>
      <c r="K1362" s="16">
        <v>439.33</v>
      </c>
      <c r="L1362" s="15"/>
      <c r="M1362" s="17"/>
      <c r="N1362" s="18"/>
      <c r="O1362" s="18"/>
    </row>
    <row r="1363" spans="1:15" ht="30" x14ac:dyDescent="0.25">
      <c r="A1363" s="20" t="s">
        <v>2301</v>
      </c>
      <c r="C1363" s="13" t="s">
        <v>2302</v>
      </c>
      <c r="D1363" s="14" t="s">
        <v>3176</v>
      </c>
      <c r="E1363" s="12" t="s">
        <v>5</v>
      </c>
      <c r="F1363" s="12" t="s">
        <v>5</v>
      </c>
      <c r="G1363" s="12" t="s">
        <v>5</v>
      </c>
      <c r="H1363" s="12"/>
      <c r="I1363" s="15" t="s">
        <v>5</v>
      </c>
      <c r="J1363" s="15"/>
      <c r="K1363" s="16"/>
      <c r="L1363" s="15"/>
      <c r="M1363" s="17"/>
      <c r="N1363" s="18"/>
      <c r="O1363" s="18"/>
    </row>
    <row r="1364" spans="1:15" ht="30" x14ac:dyDescent="0.25">
      <c r="A1364" s="20" t="s">
        <v>2303</v>
      </c>
      <c r="C1364" s="13" t="s">
        <v>3489</v>
      </c>
      <c r="D1364" s="14" t="s">
        <v>3176</v>
      </c>
      <c r="E1364" s="12" t="s">
        <v>4</v>
      </c>
      <c r="F1364" s="12"/>
      <c r="G1364" s="12" t="s">
        <v>5</v>
      </c>
      <c r="H1364" s="12"/>
      <c r="I1364" s="15" t="s">
        <v>5</v>
      </c>
      <c r="J1364" s="15">
        <v>89.7</v>
      </c>
      <c r="K1364" s="16">
        <v>87.28</v>
      </c>
      <c r="L1364" s="15"/>
      <c r="M1364" s="17"/>
      <c r="N1364" s="18">
        <v>1</v>
      </c>
      <c r="O1364" s="18">
        <v>365</v>
      </c>
    </row>
    <row r="1365" spans="1:15" ht="30" x14ac:dyDescent="0.25">
      <c r="A1365" s="20" t="s">
        <v>2304</v>
      </c>
      <c r="C1365" s="13" t="s">
        <v>2305</v>
      </c>
      <c r="D1365" s="14" t="s">
        <v>3176</v>
      </c>
      <c r="E1365" s="12" t="s">
        <v>4</v>
      </c>
      <c r="F1365" s="12"/>
      <c r="G1365" s="12" t="s">
        <v>5</v>
      </c>
      <c r="H1365" s="12"/>
      <c r="I1365" s="15" t="s">
        <v>5</v>
      </c>
      <c r="J1365" s="15">
        <v>89.7</v>
      </c>
      <c r="K1365" s="16">
        <v>87.28</v>
      </c>
      <c r="L1365" s="15"/>
      <c r="M1365" s="17"/>
      <c r="N1365" s="18">
        <v>1</v>
      </c>
      <c r="O1365" s="18">
        <v>365</v>
      </c>
    </row>
    <row r="1366" spans="1:15" ht="30" x14ac:dyDescent="0.25">
      <c r="A1366" s="20" t="s">
        <v>2306</v>
      </c>
      <c r="C1366" s="13" t="s">
        <v>2307</v>
      </c>
      <c r="D1366" s="14" t="s">
        <v>3176</v>
      </c>
      <c r="E1366" s="12" t="s">
        <v>4</v>
      </c>
      <c r="F1366" s="12"/>
      <c r="G1366" s="12" t="s">
        <v>5</v>
      </c>
      <c r="H1366" s="12"/>
      <c r="I1366" s="15" t="s">
        <v>4</v>
      </c>
      <c r="J1366" s="15">
        <v>82.05</v>
      </c>
      <c r="K1366" s="16">
        <v>79.83</v>
      </c>
      <c r="L1366" s="15"/>
      <c r="M1366" s="17"/>
      <c r="N1366" s="18">
        <v>1</v>
      </c>
      <c r="O1366" s="18">
        <v>365</v>
      </c>
    </row>
    <row r="1367" spans="1:15" x14ac:dyDescent="0.25">
      <c r="A1367" s="20" t="s">
        <v>2308</v>
      </c>
      <c r="C1367" s="13" t="s">
        <v>2309</v>
      </c>
      <c r="D1367" s="14" t="s">
        <v>3176</v>
      </c>
      <c r="E1367" s="12" t="s">
        <v>4</v>
      </c>
      <c r="F1367" s="12"/>
      <c r="G1367" s="12" t="s">
        <v>5</v>
      </c>
      <c r="H1367" s="12"/>
      <c r="I1367" s="15" t="s">
        <v>5</v>
      </c>
      <c r="J1367" s="15">
        <v>26.8</v>
      </c>
      <c r="K1367" s="16">
        <v>26.08</v>
      </c>
      <c r="L1367" s="15"/>
      <c r="M1367" s="17"/>
      <c r="N1367" s="18">
        <v>1</v>
      </c>
      <c r="O1367" s="18">
        <v>365</v>
      </c>
    </row>
    <row r="1368" spans="1:15" ht="30" x14ac:dyDescent="0.25">
      <c r="A1368" s="20" t="s">
        <v>2310</v>
      </c>
      <c r="C1368" s="13" t="s">
        <v>2311</v>
      </c>
      <c r="D1368" s="14" t="s">
        <v>3176</v>
      </c>
      <c r="E1368" s="12" t="s">
        <v>4</v>
      </c>
      <c r="F1368" s="12"/>
      <c r="G1368" s="12" t="s">
        <v>5</v>
      </c>
      <c r="H1368" s="12"/>
      <c r="I1368" s="15" t="s">
        <v>5</v>
      </c>
      <c r="J1368" s="15">
        <v>48.46</v>
      </c>
      <c r="K1368" s="16">
        <v>47.15</v>
      </c>
      <c r="L1368" s="15"/>
      <c r="M1368" s="17"/>
      <c r="N1368" s="18">
        <v>1</v>
      </c>
      <c r="O1368" s="18">
        <v>365</v>
      </c>
    </row>
    <row r="1369" spans="1:15" ht="30" x14ac:dyDescent="0.25">
      <c r="A1369" s="20" t="s">
        <v>2312</v>
      </c>
      <c r="C1369" s="13" t="s">
        <v>2313</v>
      </c>
      <c r="D1369" s="14" t="s">
        <v>3176</v>
      </c>
      <c r="E1369" s="12" t="s">
        <v>4</v>
      </c>
      <c r="F1369" s="12"/>
      <c r="G1369" s="12" t="s">
        <v>5</v>
      </c>
      <c r="H1369" s="12"/>
      <c r="I1369" s="15" t="s">
        <v>5</v>
      </c>
      <c r="J1369" s="15">
        <v>25.83</v>
      </c>
      <c r="K1369" s="16">
        <v>25.13</v>
      </c>
      <c r="L1369" s="15"/>
      <c r="M1369" s="17"/>
      <c r="N1369" s="18">
        <v>1</v>
      </c>
      <c r="O1369" s="18">
        <v>365</v>
      </c>
    </row>
    <row r="1370" spans="1:15" ht="30" x14ac:dyDescent="0.25">
      <c r="A1370" s="20" t="s">
        <v>2314</v>
      </c>
      <c r="C1370" s="13" t="s">
        <v>2315</v>
      </c>
      <c r="D1370" s="14" t="s">
        <v>3176</v>
      </c>
      <c r="E1370" s="12" t="s">
        <v>4</v>
      </c>
      <c r="F1370" s="12"/>
      <c r="G1370" s="12" t="s">
        <v>5</v>
      </c>
      <c r="H1370" s="12"/>
      <c r="I1370" s="15" t="s">
        <v>5</v>
      </c>
      <c r="J1370" s="15">
        <v>77.58</v>
      </c>
      <c r="K1370" s="16">
        <v>75.489999999999995</v>
      </c>
      <c r="L1370" s="15"/>
      <c r="M1370" s="17"/>
      <c r="N1370" s="18">
        <v>1</v>
      </c>
      <c r="O1370" s="18">
        <v>365</v>
      </c>
    </row>
    <row r="1371" spans="1:15" ht="30" x14ac:dyDescent="0.25">
      <c r="A1371" s="20" t="s">
        <v>2316</v>
      </c>
      <c r="C1371" s="13" t="s">
        <v>3490</v>
      </c>
      <c r="D1371" s="14" t="s">
        <v>3176</v>
      </c>
      <c r="E1371" s="12" t="s">
        <v>4</v>
      </c>
      <c r="F1371" s="12"/>
      <c r="G1371" s="12" t="s">
        <v>5</v>
      </c>
      <c r="H1371" s="12"/>
      <c r="I1371" s="15" t="s">
        <v>5</v>
      </c>
      <c r="J1371" s="15">
        <v>67.38</v>
      </c>
      <c r="K1371" s="16">
        <v>65.56</v>
      </c>
      <c r="L1371" s="15"/>
      <c r="M1371" s="17"/>
      <c r="N1371" s="18">
        <v>1</v>
      </c>
      <c r="O1371" s="18">
        <v>365</v>
      </c>
    </row>
    <row r="1372" spans="1:15" ht="30" x14ac:dyDescent="0.25">
      <c r="A1372" s="20" t="s">
        <v>2317</v>
      </c>
      <c r="C1372" s="13" t="s">
        <v>2318</v>
      </c>
      <c r="D1372" s="14" t="s">
        <v>3176</v>
      </c>
      <c r="E1372" s="12" t="s">
        <v>4</v>
      </c>
      <c r="F1372" s="12"/>
      <c r="G1372" s="12" t="s">
        <v>5</v>
      </c>
      <c r="H1372" s="12"/>
      <c r="I1372" s="15" t="s">
        <v>5</v>
      </c>
      <c r="J1372" s="15">
        <v>177.1</v>
      </c>
      <c r="K1372" s="16">
        <v>172.32</v>
      </c>
      <c r="L1372" s="15"/>
      <c r="M1372" s="17"/>
      <c r="N1372" s="18">
        <v>1</v>
      </c>
      <c r="O1372" s="18">
        <v>365</v>
      </c>
    </row>
    <row r="1373" spans="1:15" ht="30" x14ac:dyDescent="0.25">
      <c r="A1373" s="20" t="s">
        <v>2319</v>
      </c>
      <c r="C1373" s="13" t="s">
        <v>2320</v>
      </c>
      <c r="D1373" s="14" t="s">
        <v>3176</v>
      </c>
      <c r="E1373" s="12" t="s">
        <v>5</v>
      </c>
      <c r="F1373" s="12"/>
      <c r="G1373" s="12" t="s">
        <v>4</v>
      </c>
      <c r="H1373" s="12"/>
      <c r="I1373" s="15" t="s">
        <v>5</v>
      </c>
      <c r="J1373" s="15">
        <v>181.24</v>
      </c>
      <c r="K1373" s="16">
        <v>176.35</v>
      </c>
      <c r="L1373" s="15"/>
      <c r="M1373" s="17"/>
      <c r="N1373" s="18"/>
      <c r="O1373" s="18"/>
    </row>
    <row r="1374" spans="1:15" ht="30" x14ac:dyDescent="0.25">
      <c r="A1374" s="20" t="s">
        <v>2321</v>
      </c>
      <c r="C1374" s="13" t="s">
        <v>2322</v>
      </c>
      <c r="D1374" s="14" t="s">
        <v>3176</v>
      </c>
      <c r="E1374" s="12" t="s">
        <v>5</v>
      </c>
      <c r="F1374" s="12"/>
      <c r="G1374" s="12" t="s">
        <v>5</v>
      </c>
      <c r="H1374" s="12"/>
      <c r="I1374" s="15" t="s">
        <v>5</v>
      </c>
      <c r="J1374" s="15">
        <v>677.46</v>
      </c>
      <c r="K1374" s="16">
        <v>659.17</v>
      </c>
      <c r="L1374" s="15"/>
      <c r="M1374" s="17"/>
      <c r="N1374" s="18"/>
      <c r="O1374" s="18"/>
    </row>
    <row r="1375" spans="1:15" ht="30" x14ac:dyDescent="0.25">
      <c r="A1375" s="20" t="s">
        <v>2323</v>
      </c>
      <c r="C1375" s="13" t="s">
        <v>2324</v>
      </c>
      <c r="D1375" s="14" t="s">
        <v>3176</v>
      </c>
      <c r="E1375" s="12" t="s">
        <v>4</v>
      </c>
      <c r="F1375" s="12"/>
      <c r="G1375" s="12" t="s">
        <v>5</v>
      </c>
      <c r="H1375" s="12"/>
      <c r="I1375" s="15" t="s">
        <v>5</v>
      </c>
      <c r="J1375" s="15">
        <v>612.72</v>
      </c>
      <c r="K1375" s="16">
        <v>596.17999999999995</v>
      </c>
      <c r="L1375" s="15"/>
      <c r="M1375" s="17"/>
      <c r="N1375" s="18">
        <v>1</v>
      </c>
      <c r="O1375" s="18">
        <v>365</v>
      </c>
    </row>
    <row r="1376" spans="1:15" x14ac:dyDescent="0.25">
      <c r="A1376" s="20" t="s">
        <v>2325</v>
      </c>
      <c r="C1376" s="13" t="s">
        <v>2326</v>
      </c>
      <c r="D1376" s="14" t="s">
        <v>3176</v>
      </c>
      <c r="E1376" s="12" t="s">
        <v>4</v>
      </c>
      <c r="F1376" s="12"/>
      <c r="G1376" s="12" t="s">
        <v>5</v>
      </c>
      <c r="H1376" s="12"/>
      <c r="I1376" s="15" t="s">
        <v>5</v>
      </c>
      <c r="J1376" s="15">
        <v>328.6</v>
      </c>
      <c r="K1376" s="16">
        <v>319.73</v>
      </c>
      <c r="L1376" s="15"/>
      <c r="M1376" s="17"/>
      <c r="N1376" s="18">
        <v>1</v>
      </c>
      <c r="O1376" s="18">
        <v>365</v>
      </c>
    </row>
    <row r="1377" spans="1:15" ht="30" x14ac:dyDescent="0.25">
      <c r="A1377" s="11" t="s">
        <v>2327</v>
      </c>
      <c r="C1377" s="13" t="s">
        <v>2328</v>
      </c>
      <c r="D1377" s="14" t="s">
        <v>3176</v>
      </c>
      <c r="E1377" s="12" t="s">
        <v>5</v>
      </c>
      <c r="F1377" s="12" t="s">
        <v>5</v>
      </c>
      <c r="G1377" s="12" t="s">
        <v>5</v>
      </c>
      <c r="H1377" s="12"/>
      <c r="I1377" s="15" t="s">
        <v>5</v>
      </c>
      <c r="J1377" s="15">
        <v>854.97</v>
      </c>
      <c r="K1377" s="16">
        <v>831.89</v>
      </c>
      <c r="L1377" s="15"/>
      <c r="M1377" s="17"/>
      <c r="N1377" s="18"/>
      <c r="O1377" s="18"/>
    </row>
    <row r="1378" spans="1:15" x14ac:dyDescent="0.25">
      <c r="A1378" s="20" t="s">
        <v>2329</v>
      </c>
      <c r="C1378" s="13" t="s">
        <v>2330</v>
      </c>
      <c r="D1378" s="14" t="s">
        <v>3176</v>
      </c>
      <c r="E1378" s="12" t="s">
        <v>4</v>
      </c>
      <c r="F1378" s="12"/>
      <c r="G1378" s="12" t="s">
        <v>5</v>
      </c>
      <c r="H1378" s="12"/>
      <c r="I1378" s="15" t="s">
        <v>5</v>
      </c>
      <c r="J1378" s="15">
        <v>333.67</v>
      </c>
      <c r="K1378" s="16">
        <v>324.66000000000003</v>
      </c>
      <c r="L1378" s="15"/>
      <c r="M1378" s="17"/>
      <c r="N1378" s="18">
        <v>1</v>
      </c>
      <c r="O1378" s="18">
        <v>365</v>
      </c>
    </row>
    <row r="1379" spans="1:15" x14ac:dyDescent="0.25">
      <c r="A1379" s="20" t="s">
        <v>2331</v>
      </c>
      <c r="C1379" s="13" t="s">
        <v>2332</v>
      </c>
      <c r="D1379" s="14" t="s">
        <v>3176</v>
      </c>
      <c r="E1379" s="12" t="s">
        <v>4</v>
      </c>
      <c r="F1379" s="12"/>
      <c r="G1379" s="12" t="s">
        <v>5</v>
      </c>
      <c r="H1379" s="12"/>
      <c r="I1379" s="15" t="s">
        <v>5</v>
      </c>
      <c r="J1379" s="15">
        <v>293.93</v>
      </c>
      <c r="K1379" s="16">
        <v>285.99</v>
      </c>
      <c r="L1379" s="15"/>
      <c r="M1379" s="17"/>
      <c r="N1379" s="18">
        <v>1</v>
      </c>
      <c r="O1379" s="18">
        <v>365</v>
      </c>
    </row>
    <row r="1380" spans="1:15" ht="30" x14ac:dyDescent="0.25">
      <c r="A1380" s="20" t="s">
        <v>2333</v>
      </c>
      <c r="C1380" s="13" t="s">
        <v>2334</v>
      </c>
      <c r="D1380" s="14" t="s">
        <v>3176</v>
      </c>
      <c r="E1380" s="12" t="s">
        <v>4</v>
      </c>
      <c r="F1380" s="12"/>
      <c r="G1380" s="12" t="s">
        <v>5</v>
      </c>
      <c r="H1380" s="12"/>
      <c r="I1380" s="15" t="s">
        <v>5</v>
      </c>
      <c r="J1380" s="15">
        <v>26.71</v>
      </c>
      <c r="K1380" s="16">
        <v>25.99</v>
      </c>
      <c r="L1380" s="15"/>
      <c r="M1380" s="17"/>
      <c r="N1380" s="18">
        <v>2</v>
      </c>
      <c r="O1380" s="18">
        <v>180</v>
      </c>
    </row>
    <row r="1381" spans="1:15" ht="30" x14ac:dyDescent="0.25">
      <c r="A1381" s="20" t="s">
        <v>2335</v>
      </c>
      <c r="C1381" s="13" t="s">
        <v>2336</v>
      </c>
      <c r="D1381" s="14" t="s">
        <v>3176</v>
      </c>
      <c r="E1381" s="12" t="s">
        <v>5</v>
      </c>
      <c r="F1381" s="12" t="s">
        <v>5</v>
      </c>
      <c r="G1381" s="12" t="s">
        <v>5</v>
      </c>
      <c r="H1381" s="12"/>
      <c r="I1381" s="15" t="s">
        <v>4</v>
      </c>
      <c r="J1381" s="15"/>
      <c r="K1381" s="16"/>
      <c r="L1381" s="15"/>
      <c r="M1381" s="17"/>
      <c r="N1381" s="18"/>
      <c r="O1381" s="18"/>
    </row>
    <row r="1382" spans="1:15" x14ac:dyDescent="0.25">
      <c r="A1382" s="20" t="s">
        <v>2337</v>
      </c>
      <c r="C1382" s="13" t="s">
        <v>2338</v>
      </c>
      <c r="D1382" s="14" t="s">
        <v>3176</v>
      </c>
      <c r="E1382" s="12" t="s">
        <v>5</v>
      </c>
      <c r="F1382" s="12"/>
      <c r="G1382" s="12" t="s">
        <v>5</v>
      </c>
      <c r="H1382" s="12"/>
      <c r="I1382" s="15" t="s">
        <v>5</v>
      </c>
      <c r="J1382" s="15">
        <v>1233.29</v>
      </c>
      <c r="K1382" s="16">
        <v>1199.99</v>
      </c>
      <c r="L1382" s="15"/>
      <c r="M1382" s="17"/>
      <c r="N1382" s="18"/>
      <c r="O1382" s="18"/>
    </row>
    <row r="1383" spans="1:15" ht="30" x14ac:dyDescent="0.25">
      <c r="A1383" s="11" t="s">
        <v>2339</v>
      </c>
      <c r="C1383" s="13" t="s">
        <v>2340</v>
      </c>
      <c r="D1383" s="14" t="s">
        <v>3176</v>
      </c>
      <c r="E1383" s="12" t="s">
        <v>5</v>
      </c>
      <c r="F1383" s="12" t="s">
        <v>5</v>
      </c>
      <c r="G1383" s="12" t="s">
        <v>5</v>
      </c>
      <c r="H1383" s="12"/>
      <c r="I1383" s="15" t="s">
        <v>4</v>
      </c>
      <c r="J1383" s="15"/>
      <c r="K1383" s="16"/>
      <c r="L1383" s="15"/>
      <c r="M1383" s="17"/>
      <c r="N1383" s="18"/>
      <c r="O1383" s="18"/>
    </row>
    <row r="1384" spans="1:15" x14ac:dyDescent="0.25">
      <c r="A1384" s="20" t="s">
        <v>2341</v>
      </c>
      <c r="C1384" s="13" t="s">
        <v>2342</v>
      </c>
      <c r="D1384" s="14" t="s">
        <v>3176</v>
      </c>
      <c r="E1384" s="12" t="s">
        <v>5</v>
      </c>
      <c r="F1384" s="12"/>
      <c r="G1384" s="12" t="s">
        <v>5</v>
      </c>
      <c r="H1384" s="12"/>
      <c r="I1384" s="15" t="s">
        <v>5</v>
      </c>
      <c r="J1384" s="15">
        <v>749.62</v>
      </c>
      <c r="K1384" s="16">
        <v>729.38</v>
      </c>
      <c r="L1384" s="15"/>
      <c r="M1384" s="17"/>
      <c r="N1384" s="18"/>
      <c r="O1384" s="18"/>
    </row>
    <row r="1385" spans="1:15" ht="30" x14ac:dyDescent="0.25">
      <c r="A1385" s="20" t="s">
        <v>2343</v>
      </c>
      <c r="C1385" s="13" t="s">
        <v>2344</v>
      </c>
      <c r="D1385" s="14" t="s">
        <v>3176</v>
      </c>
      <c r="E1385" s="12" t="s">
        <v>5</v>
      </c>
      <c r="F1385" s="12"/>
      <c r="G1385" s="12" t="s">
        <v>4</v>
      </c>
      <c r="H1385" s="12"/>
      <c r="I1385" s="15" t="s">
        <v>5</v>
      </c>
      <c r="J1385" s="15">
        <v>574.24</v>
      </c>
      <c r="K1385" s="16">
        <v>556.79</v>
      </c>
      <c r="L1385" s="15"/>
      <c r="M1385" s="17"/>
      <c r="N1385" s="18"/>
      <c r="O1385" s="18"/>
    </row>
    <row r="1386" spans="1:15" ht="30" x14ac:dyDescent="0.25">
      <c r="A1386" s="20" t="s">
        <v>2345</v>
      </c>
      <c r="C1386" s="13" t="s">
        <v>2346</v>
      </c>
      <c r="D1386" s="14" t="s">
        <v>3176</v>
      </c>
      <c r="E1386" s="12" t="s">
        <v>5</v>
      </c>
      <c r="F1386" s="12"/>
      <c r="G1386" s="12" t="s">
        <v>4</v>
      </c>
      <c r="H1386" s="12"/>
      <c r="I1386" s="15" t="s">
        <v>5</v>
      </c>
      <c r="J1386" s="15">
        <v>387.53</v>
      </c>
      <c r="K1386" s="16">
        <v>377.07</v>
      </c>
      <c r="L1386" s="15"/>
      <c r="M1386" s="17"/>
      <c r="N1386" s="18"/>
      <c r="O1386" s="18"/>
    </row>
    <row r="1387" spans="1:15" ht="30" x14ac:dyDescent="0.25">
      <c r="A1387" s="20" t="s">
        <v>2347</v>
      </c>
      <c r="C1387" s="13" t="s">
        <v>2348</v>
      </c>
      <c r="D1387" s="14" t="s">
        <v>3176</v>
      </c>
      <c r="E1387" s="12" t="s">
        <v>4</v>
      </c>
      <c r="F1387" s="12"/>
      <c r="G1387" s="12" t="s">
        <v>4</v>
      </c>
      <c r="H1387" s="12"/>
      <c r="I1387" s="15" t="s">
        <v>5</v>
      </c>
      <c r="J1387" s="15">
        <v>286.27</v>
      </c>
      <c r="K1387" s="16">
        <v>278.54000000000002</v>
      </c>
      <c r="L1387" s="15"/>
      <c r="M1387" s="17"/>
      <c r="N1387" s="18">
        <v>1</v>
      </c>
      <c r="O1387" s="18">
        <v>365</v>
      </c>
    </row>
    <row r="1388" spans="1:15" ht="30" x14ac:dyDescent="0.25">
      <c r="A1388" s="20" t="s">
        <v>2349</v>
      </c>
      <c r="C1388" s="13" t="s">
        <v>2350</v>
      </c>
      <c r="D1388" s="14" t="s">
        <v>3176</v>
      </c>
      <c r="E1388" s="12" t="s">
        <v>5</v>
      </c>
      <c r="F1388" s="12"/>
      <c r="G1388" s="12" t="s">
        <v>4</v>
      </c>
      <c r="H1388" s="12"/>
      <c r="I1388" s="15" t="s">
        <v>5</v>
      </c>
      <c r="J1388" s="15">
        <v>383.82</v>
      </c>
      <c r="K1388" s="16">
        <v>373.46</v>
      </c>
      <c r="L1388" s="15"/>
      <c r="M1388" s="17"/>
      <c r="N1388" s="18"/>
      <c r="O1388" s="18"/>
    </row>
    <row r="1389" spans="1:15" ht="30" x14ac:dyDescent="0.25">
      <c r="A1389" s="20" t="s">
        <v>2351</v>
      </c>
      <c r="C1389" s="13" t="s">
        <v>2352</v>
      </c>
      <c r="D1389" s="14" t="s">
        <v>3176</v>
      </c>
      <c r="E1389" s="12" t="s">
        <v>4</v>
      </c>
      <c r="F1389" s="12"/>
      <c r="G1389" s="12" t="s">
        <v>4</v>
      </c>
      <c r="H1389" s="12"/>
      <c r="I1389" s="15" t="s">
        <v>5</v>
      </c>
      <c r="J1389" s="15">
        <v>233.3</v>
      </c>
      <c r="K1389" s="16">
        <v>227</v>
      </c>
      <c r="L1389" s="15"/>
      <c r="M1389" s="17"/>
      <c r="N1389" s="18">
        <v>1</v>
      </c>
      <c r="O1389" s="18">
        <v>365</v>
      </c>
    </row>
    <row r="1390" spans="1:15" x14ac:dyDescent="0.25">
      <c r="A1390" s="20" t="s">
        <v>2353</v>
      </c>
      <c r="C1390" s="13" t="s">
        <v>2354</v>
      </c>
      <c r="D1390" s="14" t="s">
        <v>3176</v>
      </c>
      <c r="E1390" s="12" t="s">
        <v>4</v>
      </c>
      <c r="F1390" s="12"/>
      <c r="G1390" s="12" t="s">
        <v>5</v>
      </c>
      <c r="H1390" s="12"/>
      <c r="I1390" s="15" t="s">
        <v>5</v>
      </c>
      <c r="J1390" s="15">
        <v>303.27</v>
      </c>
      <c r="K1390" s="16">
        <v>295.08</v>
      </c>
      <c r="L1390" s="15"/>
      <c r="M1390" s="17"/>
      <c r="N1390" s="18">
        <v>1</v>
      </c>
      <c r="O1390" s="18">
        <v>365</v>
      </c>
    </row>
    <row r="1391" spans="1:15" ht="30" x14ac:dyDescent="0.25">
      <c r="A1391" s="20" t="s">
        <v>2355</v>
      </c>
      <c r="C1391" s="13" t="s">
        <v>2356</v>
      </c>
      <c r="D1391" s="14" t="s">
        <v>3176</v>
      </c>
      <c r="E1391" s="12" t="s">
        <v>4</v>
      </c>
      <c r="F1391" s="12"/>
      <c r="G1391" s="12" t="s">
        <v>5</v>
      </c>
      <c r="H1391" s="12"/>
      <c r="I1391" s="15" t="s">
        <v>5</v>
      </c>
      <c r="J1391" s="15">
        <v>245.6</v>
      </c>
      <c r="K1391" s="16">
        <v>238.97</v>
      </c>
      <c r="L1391" s="15"/>
      <c r="M1391" s="17"/>
      <c r="N1391" s="18">
        <v>1</v>
      </c>
      <c r="O1391" s="18">
        <v>365</v>
      </c>
    </row>
    <row r="1392" spans="1:15" ht="30" x14ac:dyDescent="0.25">
      <c r="A1392" s="20" t="s">
        <v>2357</v>
      </c>
      <c r="C1392" s="13" t="s">
        <v>2358</v>
      </c>
      <c r="D1392" s="14" t="s">
        <v>3176</v>
      </c>
      <c r="E1392" s="12" t="s">
        <v>4</v>
      </c>
      <c r="F1392" s="12"/>
      <c r="G1392" s="12" t="s">
        <v>5</v>
      </c>
      <c r="H1392" s="12"/>
      <c r="I1392" s="15" t="s">
        <v>5</v>
      </c>
      <c r="J1392" s="15">
        <v>92.72</v>
      </c>
      <c r="K1392" s="16">
        <v>90.22</v>
      </c>
      <c r="L1392" s="15"/>
      <c r="M1392" s="17"/>
      <c r="N1392" s="18">
        <v>2</v>
      </c>
      <c r="O1392" s="18">
        <v>365</v>
      </c>
    </row>
    <row r="1393" spans="1:15" ht="30" x14ac:dyDescent="0.25">
      <c r="A1393" s="20" t="s">
        <v>2359</v>
      </c>
      <c r="C1393" s="13" t="s">
        <v>2360</v>
      </c>
      <c r="D1393" s="14" t="s">
        <v>3176</v>
      </c>
      <c r="E1393" s="12" t="s">
        <v>4</v>
      </c>
      <c r="F1393" s="12"/>
      <c r="G1393" s="12" t="s">
        <v>4</v>
      </c>
      <c r="H1393" s="12"/>
      <c r="I1393" s="15" t="s">
        <v>5</v>
      </c>
      <c r="J1393" s="15">
        <v>78.88</v>
      </c>
      <c r="K1393" s="16">
        <v>76.75</v>
      </c>
      <c r="L1393" s="15"/>
      <c r="M1393" s="17"/>
      <c r="N1393" s="18">
        <v>2</v>
      </c>
      <c r="O1393" s="18">
        <v>365</v>
      </c>
    </row>
    <row r="1394" spans="1:15" ht="30" x14ac:dyDescent="0.25">
      <c r="A1394" s="20" t="s">
        <v>2361</v>
      </c>
      <c r="C1394" s="13" t="s">
        <v>2362</v>
      </c>
      <c r="D1394" s="14" t="s">
        <v>3176</v>
      </c>
      <c r="E1394" s="12" t="s">
        <v>4</v>
      </c>
      <c r="F1394" s="12"/>
      <c r="G1394" s="12" t="s">
        <v>4</v>
      </c>
      <c r="H1394" s="12"/>
      <c r="I1394" s="15" t="s">
        <v>5</v>
      </c>
      <c r="J1394" s="15">
        <v>74.010000000000005</v>
      </c>
      <c r="K1394" s="16">
        <v>72.010000000000005</v>
      </c>
      <c r="L1394" s="15"/>
      <c r="M1394" s="17"/>
      <c r="N1394" s="18">
        <v>2</v>
      </c>
      <c r="O1394" s="18">
        <v>365</v>
      </c>
    </row>
    <row r="1395" spans="1:15" x14ac:dyDescent="0.25">
      <c r="A1395" s="20" t="s">
        <v>2363</v>
      </c>
      <c r="C1395" s="13" t="s">
        <v>2364</v>
      </c>
      <c r="D1395" s="14" t="s">
        <v>3176</v>
      </c>
      <c r="E1395" s="12" t="s">
        <v>4</v>
      </c>
      <c r="F1395" s="12"/>
      <c r="G1395" s="12" t="s">
        <v>5</v>
      </c>
      <c r="H1395" s="12"/>
      <c r="I1395" s="15" t="s">
        <v>5</v>
      </c>
      <c r="J1395" s="15">
        <v>447.35</v>
      </c>
      <c r="K1395" s="16">
        <v>435.27</v>
      </c>
      <c r="L1395" s="15"/>
      <c r="M1395" s="17"/>
      <c r="N1395" s="18">
        <v>1</v>
      </c>
      <c r="O1395" s="18">
        <v>365</v>
      </c>
    </row>
    <row r="1396" spans="1:15" ht="30" x14ac:dyDescent="0.25">
      <c r="A1396" s="20" t="s">
        <v>2365</v>
      </c>
      <c r="C1396" s="13" t="s">
        <v>2366</v>
      </c>
      <c r="D1396" s="14" t="s">
        <v>3176</v>
      </c>
      <c r="E1396" s="12" t="s">
        <v>5</v>
      </c>
      <c r="F1396" s="12" t="s">
        <v>5</v>
      </c>
      <c r="G1396" s="12" t="s">
        <v>5</v>
      </c>
      <c r="H1396" s="12"/>
      <c r="I1396" s="15" t="s">
        <v>5</v>
      </c>
      <c r="J1396" s="15"/>
      <c r="K1396" s="16"/>
      <c r="L1396" s="15"/>
      <c r="M1396" s="17"/>
      <c r="N1396" s="18"/>
      <c r="O1396" s="18"/>
    </row>
    <row r="1397" spans="1:15" ht="30" x14ac:dyDescent="0.25">
      <c r="A1397" s="20" t="s">
        <v>2367</v>
      </c>
      <c r="C1397" s="13" t="s">
        <v>2368</v>
      </c>
      <c r="D1397" s="14" t="s">
        <v>3176</v>
      </c>
      <c r="E1397" s="12" t="s">
        <v>4</v>
      </c>
      <c r="F1397" s="12"/>
      <c r="G1397" s="12" t="s">
        <v>5</v>
      </c>
      <c r="H1397" s="12"/>
      <c r="I1397" s="15" t="s">
        <v>5</v>
      </c>
      <c r="J1397" s="15">
        <v>31.84</v>
      </c>
      <c r="K1397" s="16">
        <v>30.98</v>
      </c>
      <c r="L1397" s="15"/>
      <c r="M1397" s="17"/>
      <c r="N1397" s="18">
        <v>1</v>
      </c>
      <c r="O1397" s="18">
        <v>365</v>
      </c>
    </row>
    <row r="1398" spans="1:15" ht="30" x14ac:dyDescent="0.25">
      <c r="A1398" s="20" t="s">
        <v>2369</v>
      </c>
      <c r="C1398" s="13" t="s">
        <v>3311</v>
      </c>
      <c r="D1398" s="14" t="s">
        <v>3176</v>
      </c>
      <c r="E1398" s="12" t="s">
        <v>4</v>
      </c>
      <c r="F1398" s="12"/>
      <c r="G1398" s="12" t="s">
        <v>5</v>
      </c>
      <c r="H1398" s="12"/>
      <c r="I1398" s="15" t="s">
        <v>5</v>
      </c>
      <c r="J1398" s="15">
        <v>241.64</v>
      </c>
      <c r="K1398" s="16">
        <v>235.12</v>
      </c>
      <c r="L1398" s="15"/>
      <c r="M1398" s="17"/>
      <c r="N1398" s="18">
        <v>1</v>
      </c>
      <c r="O1398" s="18">
        <v>365</v>
      </c>
    </row>
    <row r="1399" spans="1:15" ht="30" x14ac:dyDescent="0.25">
      <c r="A1399" s="20" t="s">
        <v>2370</v>
      </c>
      <c r="C1399" s="13" t="s">
        <v>3491</v>
      </c>
      <c r="D1399" s="14" t="s">
        <v>3176</v>
      </c>
      <c r="E1399" s="12" t="s">
        <v>4</v>
      </c>
      <c r="F1399" s="12"/>
      <c r="G1399" s="12" t="s">
        <v>5</v>
      </c>
      <c r="H1399" s="12"/>
      <c r="I1399" s="15" t="s">
        <v>5</v>
      </c>
      <c r="J1399" s="15">
        <v>114.9</v>
      </c>
      <c r="K1399" s="16">
        <v>111.8</v>
      </c>
      <c r="L1399" s="15"/>
      <c r="M1399" s="17"/>
      <c r="N1399" s="18">
        <v>1</v>
      </c>
      <c r="O1399" s="18">
        <v>365</v>
      </c>
    </row>
    <row r="1400" spans="1:15" ht="30" x14ac:dyDescent="0.25">
      <c r="A1400" s="20" t="s">
        <v>2371</v>
      </c>
      <c r="C1400" s="13" t="s">
        <v>2372</v>
      </c>
      <c r="D1400" s="14" t="s">
        <v>3176</v>
      </c>
      <c r="E1400" s="12" t="s">
        <v>4</v>
      </c>
      <c r="F1400" s="12"/>
      <c r="G1400" s="12" t="s">
        <v>5</v>
      </c>
      <c r="H1400" s="12"/>
      <c r="I1400" s="15" t="s">
        <v>5</v>
      </c>
      <c r="J1400" s="15">
        <v>103.66</v>
      </c>
      <c r="K1400" s="16">
        <v>100.86</v>
      </c>
      <c r="L1400" s="15"/>
      <c r="M1400" s="17"/>
      <c r="N1400" s="18">
        <v>1</v>
      </c>
      <c r="O1400" s="18">
        <v>365</v>
      </c>
    </row>
    <row r="1401" spans="1:15" ht="30" x14ac:dyDescent="0.25">
      <c r="A1401" s="20" t="s">
        <v>2373</v>
      </c>
      <c r="C1401" s="13" t="s">
        <v>3492</v>
      </c>
      <c r="D1401" s="14" t="s">
        <v>3176</v>
      </c>
      <c r="E1401" s="12" t="s">
        <v>4</v>
      </c>
      <c r="F1401" s="12"/>
      <c r="G1401" s="12" t="s">
        <v>5</v>
      </c>
      <c r="H1401" s="12"/>
      <c r="I1401" s="15" t="s">
        <v>5</v>
      </c>
      <c r="J1401" s="15">
        <v>147.97999999999999</v>
      </c>
      <c r="K1401" s="16">
        <v>143.97999999999999</v>
      </c>
      <c r="L1401" s="15"/>
      <c r="M1401" s="17"/>
      <c r="N1401" s="18">
        <v>1</v>
      </c>
      <c r="O1401" s="18">
        <v>365</v>
      </c>
    </row>
    <row r="1402" spans="1:15" ht="30" x14ac:dyDescent="0.25">
      <c r="A1402" s="20" t="s">
        <v>2374</v>
      </c>
      <c r="C1402" s="13" t="s">
        <v>3493</v>
      </c>
      <c r="D1402" s="14" t="s">
        <v>3176</v>
      </c>
      <c r="E1402" s="12" t="s">
        <v>4</v>
      </c>
      <c r="F1402" s="12"/>
      <c r="G1402" s="12" t="s">
        <v>5</v>
      </c>
      <c r="H1402" s="12"/>
      <c r="I1402" s="15" t="s">
        <v>5</v>
      </c>
      <c r="J1402" s="15">
        <v>119.99</v>
      </c>
      <c r="K1402" s="16">
        <v>116.75</v>
      </c>
      <c r="L1402" s="15"/>
      <c r="M1402" s="17"/>
      <c r="N1402" s="18">
        <v>1</v>
      </c>
      <c r="O1402" s="18">
        <v>365</v>
      </c>
    </row>
    <row r="1403" spans="1:15" ht="30" x14ac:dyDescent="0.25">
      <c r="A1403" s="20" t="s">
        <v>2375</v>
      </c>
      <c r="C1403" s="13" t="s">
        <v>2376</v>
      </c>
      <c r="D1403" s="14" t="s">
        <v>3176</v>
      </c>
      <c r="E1403" s="12" t="s">
        <v>4</v>
      </c>
      <c r="F1403" s="12"/>
      <c r="G1403" s="12" t="s">
        <v>5</v>
      </c>
      <c r="H1403" s="12"/>
      <c r="I1403" s="15" t="s">
        <v>5</v>
      </c>
      <c r="J1403" s="15">
        <v>156.63</v>
      </c>
      <c r="K1403" s="16">
        <v>152.4</v>
      </c>
      <c r="L1403" s="15"/>
      <c r="M1403" s="17"/>
      <c r="N1403" s="18">
        <v>1</v>
      </c>
      <c r="O1403" s="18">
        <v>365</v>
      </c>
    </row>
    <row r="1404" spans="1:15" ht="30" x14ac:dyDescent="0.25">
      <c r="A1404" s="20" t="s">
        <v>2377</v>
      </c>
      <c r="C1404" s="13" t="s">
        <v>2378</v>
      </c>
      <c r="D1404" s="14" t="s">
        <v>3176</v>
      </c>
      <c r="E1404" s="12" t="s">
        <v>4</v>
      </c>
      <c r="F1404" s="12"/>
      <c r="G1404" s="12" t="s">
        <v>5</v>
      </c>
      <c r="H1404" s="12"/>
      <c r="I1404" s="15" t="s">
        <v>5</v>
      </c>
      <c r="J1404" s="15">
        <v>126.99</v>
      </c>
      <c r="K1404" s="16">
        <v>123.56</v>
      </c>
      <c r="L1404" s="15"/>
      <c r="M1404" s="17"/>
      <c r="N1404" s="18">
        <v>1</v>
      </c>
      <c r="O1404" s="18">
        <v>365</v>
      </c>
    </row>
    <row r="1405" spans="1:15" ht="30" x14ac:dyDescent="0.25">
      <c r="A1405" s="20" t="s">
        <v>2379</v>
      </c>
      <c r="C1405" s="13" t="s">
        <v>2380</v>
      </c>
      <c r="D1405" s="14" t="s">
        <v>3176</v>
      </c>
      <c r="E1405" s="12" t="s">
        <v>4</v>
      </c>
      <c r="F1405" s="12"/>
      <c r="G1405" s="12" t="s">
        <v>5</v>
      </c>
      <c r="H1405" s="12"/>
      <c r="I1405" s="15" t="s">
        <v>5</v>
      </c>
      <c r="J1405" s="15">
        <v>58.47</v>
      </c>
      <c r="K1405" s="16">
        <v>56.89</v>
      </c>
      <c r="L1405" s="15"/>
      <c r="M1405" s="17"/>
      <c r="N1405" s="18">
        <v>1</v>
      </c>
      <c r="O1405" s="18">
        <v>365</v>
      </c>
    </row>
    <row r="1406" spans="1:15" ht="30" x14ac:dyDescent="0.25">
      <c r="A1406" s="20" t="s">
        <v>2381</v>
      </c>
      <c r="C1406" s="13" t="s">
        <v>2382</v>
      </c>
      <c r="D1406" s="14" t="s">
        <v>3176</v>
      </c>
      <c r="E1406" s="12" t="s">
        <v>5</v>
      </c>
      <c r="F1406" s="12"/>
      <c r="G1406" s="12" t="s">
        <v>4</v>
      </c>
      <c r="H1406" s="12"/>
      <c r="I1406" s="15" t="s">
        <v>5</v>
      </c>
      <c r="J1406" s="15">
        <v>1375.85</v>
      </c>
      <c r="K1406" s="16">
        <v>1338.7</v>
      </c>
      <c r="L1406" s="15"/>
      <c r="M1406" s="17"/>
      <c r="N1406" s="18"/>
      <c r="O1406" s="18"/>
    </row>
    <row r="1407" spans="1:15" ht="30" x14ac:dyDescent="0.25">
      <c r="A1407" s="20" t="s">
        <v>2383</v>
      </c>
      <c r="C1407" s="13" t="s">
        <v>2384</v>
      </c>
      <c r="D1407" s="14" t="s">
        <v>3176</v>
      </c>
      <c r="E1407" s="12" t="s">
        <v>4</v>
      </c>
      <c r="F1407" s="12"/>
      <c r="G1407" s="12" t="s">
        <v>4</v>
      </c>
      <c r="H1407" s="12"/>
      <c r="I1407" s="15" t="s">
        <v>5</v>
      </c>
      <c r="J1407" s="15">
        <v>535.94000000000005</v>
      </c>
      <c r="K1407" s="16">
        <v>521.47</v>
      </c>
      <c r="L1407" s="15"/>
      <c r="M1407" s="17"/>
      <c r="N1407" s="18">
        <v>1</v>
      </c>
      <c r="O1407" s="18">
        <v>365</v>
      </c>
    </row>
    <row r="1408" spans="1:15" ht="30" x14ac:dyDescent="0.25">
      <c r="A1408" s="20" t="s">
        <v>2385</v>
      </c>
      <c r="C1408" s="13" t="s">
        <v>2386</v>
      </c>
      <c r="D1408" s="14" t="s">
        <v>3176</v>
      </c>
      <c r="E1408" s="12" t="s">
        <v>5</v>
      </c>
      <c r="F1408" s="12"/>
      <c r="G1408" s="12" t="s">
        <v>4</v>
      </c>
      <c r="H1408" s="12"/>
      <c r="I1408" s="15" t="s">
        <v>5</v>
      </c>
      <c r="J1408" s="15">
        <v>1497.47</v>
      </c>
      <c r="K1408" s="16">
        <v>1457.04</v>
      </c>
      <c r="L1408" s="15"/>
      <c r="M1408" s="17"/>
      <c r="N1408" s="18"/>
      <c r="O1408" s="18"/>
    </row>
    <row r="1409" spans="1:15" ht="30" x14ac:dyDescent="0.25">
      <c r="A1409" s="20" t="s">
        <v>2387</v>
      </c>
      <c r="C1409" s="13" t="s">
        <v>2388</v>
      </c>
      <c r="D1409" s="14" t="s">
        <v>3176</v>
      </c>
      <c r="E1409" s="12" t="s">
        <v>5</v>
      </c>
      <c r="F1409" s="12"/>
      <c r="G1409" s="12" t="s">
        <v>4</v>
      </c>
      <c r="H1409" s="12"/>
      <c r="I1409" s="15" t="s">
        <v>5</v>
      </c>
      <c r="J1409" s="15">
        <v>2346.0500000000002</v>
      </c>
      <c r="K1409" s="16">
        <v>2282.71</v>
      </c>
      <c r="L1409" s="15"/>
      <c r="M1409" s="17"/>
      <c r="N1409" s="18"/>
      <c r="O1409" s="18"/>
    </row>
    <row r="1410" spans="1:15" ht="30" x14ac:dyDescent="0.25">
      <c r="A1410" s="20" t="s">
        <v>2389</v>
      </c>
      <c r="C1410" s="13" t="s">
        <v>2390</v>
      </c>
      <c r="D1410" s="14" t="s">
        <v>3176</v>
      </c>
      <c r="E1410" s="12" t="s">
        <v>5</v>
      </c>
      <c r="F1410" s="12"/>
      <c r="G1410" s="12" t="s">
        <v>4</v>
      </c>
      <c r="H1410" s="12"/>
      <c r="I1410" s="15" t="s">
        <v>5</v>
      </c>
      <c r="J1410" s="15">
        <v>2562.33</v>
      </c>
      <c r="K1410" s="16">
        <v>2493.15</v>
      </c>
      <c r="L1410" s="15"/>
      <c r="M1410" s="17"/>
      <c r="N1410" s="18"/>
      <c r="O1410" s="18"/>
    </row>
    <row r="1411" spans="1:15" ht="30" x14ac:dyDescent="0.25">
      <c r="A1411" s="20" t="s">
        <v>2391</v>
      </c>
      <c r="C1411" s="13" t="s">
        <v>2392</v>
      </c>
      <c r="D1411" s="14" t="s">
        <v>3176</v>
      </c>
      <c r="E1411" s="12" t="s">
        <v>5</v>
      </c>
      <c r="F1411" s="12"/>
      <c r="G1411" s="12" t="s">
        <v>4</v>
      </c>
      <c r="H1411" s="12"/>
      <c r="I1411" s="15" t="s">
        <v>5</v>
      </c>
      <c r="J1411" s="15">
        <v>3158.61</v>
      </c>
      <c r="K1411" s="16">
        <v>3073.33</v>
      </c>
      <c r="L1411" s="15"/>
      <c r="M1411" s="17"/>
      <c r="N1411" s="18"/>
      <c r="O1411" s="18"/>
    </row>
    <row r="1412" spans="1:15" x14ac:dyDescent="0.25">
      <c r="A1412" s="20" t="s">
        <v>2393</v>
      </c>
      <c r="C1412" s="13" t="s">
        <v>2394</v>
      </c>
      <c r="D1412" s="14" t="s">
        <v>3176</v>
      </c>
      <c r="E1412" s="12" t="s">
        <v>5</v>
      </c>
      <c r="F1412" s="12"/>
      <c r="G1412" s="12" t="s">
        <v>4</v>
      </c>
      <c r="H1412" s="12"/>
      <c r="I1412" s="15" t="s">
        <v>5</v>
      </c>
      <c r="J1412" s="15">
        <v>2551.36</v>
      </c>
      <c r="K1412" s="16">
        <v>2482.4699999999998</v>
      </c>
      <c r="L1412" s="15"/>
      <c r="M1412" s="17"/>
      <c r="N1412" s="18"/>
      <c r="O1412" s="18"/>
    </row>
    <row r="1413" spans="1:15" ht="30" x14ac:dyDescent="0.25">
      <c r="A1413" s="20" t="s">
        <v>2395</v>
      </c>
      <c r="C1413" s="13" t="s">
        <v>2396</v>
      </c>
      <c r="D1413" s="14" t="s">
        <v>3176</v>
      </c>
      <c r="E1413" s="12" t="s">
        <v>5</v>
      </c>
      <c r="F1413" s="12"/>
      <c r="G1413" s="12" t="s">
        <v>4</v>
      </c>
      <c r="H1413" s="12"/>
      <c r="I1413" s="15" t="s">
        <v>5</v>
      </c>
      <c r="J1413" s="15">
        <v>3600.53</v>
      </c>
      <c r="K1413" s="16">
        <v>3503.32</v>
      </c>
      <c r="L1413" s="15"/>
      <c r="M1413" s="17"/>
      <c r="N1413" s="18"/>
      <c r="O1413" s="18"/>
    </row>
    <row r="1414" spans="1:15" ht="30" x14ac:dyDescent="0.25">
      <c r="A1414" s="20" t="s">
        <v>2397</v>
      </c>
      <c r="C1414" s="13" t="s">
        <v>2398</v>
      </c>
      <c r="D1414" s="14" t="s">
        <v>3176</v>
      </c>
      <c r="E1414" s="12" t="s">
        <v>5</v>
      </c>
      <c r="F1414" s="12"/>
      <c r="G1414" s="12" t="s">
        <v>4</v>
      </c>
      <c r="H1414" s="12"/>
      <c r="I1414" s="15" t="s">
        <v>5</v>
      </c>
      <c r="J1414" s="15">
        <v>4002.93</v>
      </c>
      <c r="K1414" s="16">
        <v>3894.85</v>
      </c>
      <c r="L1414" s="15"/>
      <c r="M1414" s="17"/>
      <c r="N1414" s="18"/>
      <c r="O1414" s="18"/>
    </row>
    <row r="1415" spans="1:15" ht="30" x14ac:dyDescent="0.25">
      <c r="A1415" s="20" t="s">
        <v>2399</v>
      </c>
      <c r="C1415" s="13" t="s">
        <v>2400</v>
      </c>
      <c r="D1415" s="14" t="s">
        <v>3176</v>
      </c>
      <c r="E1415" s="12" t="s">
        <v>5</v>
      </c>
      <c r="F1415" s="12"/>
      <c r="G1415" s="12" t="s">
        <v>4</v>
      </c>
      <c r="H1415" s="12"/>
      <c r="I1415" s="15" t="s">
        <v>5</v>
      </c>
      <c r="J1415" s="15">
        <v>4395.0200000000004</v>
      </c>
      <c r="K1415" s="16">
        <v>4276.3500000000004</v>
      </c>
      <c r="L1415" s="15"/>
      <c r="M1415" s="17"/>
      <c r="N1415" s="18"/>
      <c r="O1415" s="18"/>
    </row>
    <row r="1416" spans="1:15" ht="30" x14ac:dyDescent="0.25">
      <c r="A1416" s="20" t="s">
        <v>2401</v>
      </c>
      <c r="C1416" s="13" t="s">
        <v>2402</v>
      </c>
      <c r="D1416" s="14" t="s">
        <v>3176</v>
      </c>
      <c r="E1416" s="12" t="s">
        <v>5</v>
      </c>
      <c r="F1416" s="12"/>
      <c r="G1416" s="12" t="s">
        <v>4</v>
      </c>
      <c r="H1416" s="12"/>
      <c r="I1416" s="15" t="s">
        <v>5</v>
      </c>
      <c r="J1416" s="15">
        <v>3399.22</v>
      </c>
      <c r="K1416" s="16">
        <v>3307.44</v>
      </c>
      <c r="L1416" s="15"/>
      <c r="M1416" s="17"/>
      <c r="N1416" s="18"/>
      <c r="O1416" s="18"/>
    </row>
    <row r="1417" spans="1:15" ht="30" x14ac:dyDescent="0.25">
      <c r="A1417" s="20" t="s">
        <v>2403</v>
      </c>
      <c r="C1417" s="13" t="s">
        <v>2404</v>
      </c>
      <c r="D1417" s="14" t="s">
        <v>3176</v>
      </c>
      <c r="E1417" s="12" t="s">
        <v>5</v>
      </c>
      <c r="F1417" s="12"/>
      <c r="G1417" s="12" t="s">
        <v>4</v>
      </c>
      <c r="H1417" s="12"/>
      <c r="I1417" s="15" t="s">
        <v>5</v>
      </c>
      <c r="J1417" s="15">
        <v>2698.99</v>
      </c>
      <c r="K1417" s="16">
        <v>2626.12</v>
      </c>
      <c r="L1417" s="15"/>
      <c r="M1417" s="17"/>
      <c r="N1417" s="18"/>
      <c r="O1417" s="18"/>
    </row>
    <row r="1418" spans="1:15" ht="30" x14ac:dyDescent="0.25">
      <c r="A1418" s="20" t="s">
        <v>2405</v>
      </c>
      <c r="C1418" s="13" t="s">
        <v>2406</v>
      </c>
      <c r="D1418" s="14" t="s">
        <v>3176</v>
      </c>
      <c r="E1418" s="12" t="s">
        <v>5</v>
      </c>
      <c r="F1418" s="12"/>
      <c r="G1418" s="12" t="s">
        <v>4</v>
      </c>
      <c r="H1418" s="12"/>
      <c r="I1418" s="15" t="s">
        <v>5</v>
      </c>
      <c r="J1418" s="15">
        <v>2973.12</v>
      </c>
      <c r="K1418" s="16">
        <v>2892.85</v>
      </c>
      <c r="L1418" s="15"/>
      <c r="M1418" s="17"/>
      <c r="N1418" s="18"/>
      <c r="O1418" s="18"/>
    </row>
    <row r="1419" spans="1:15" ht="30" x14ac:dyDescent="0.25">
      <c r="A1419" s="20" t="s">
        <v>2407</v>
      </c>
      <c r="C1419" s="13" t="s">
        <v>2408</v>
      </c>
      <c r="D1419" s="14" t="s">
        <v>3176</v>
      </c>
      <c r="E1419" s="12" t="s">
        <v>5</v>
      </c>
      <c r="F1419" s="12"/>
      <c r="G1419" s="12" t="s">
        <v>4</v>
      </c>
      <c r="H1419" s="12"/>
      <c r="I1419" s="15" t="s">
        <v>5</v>
      </c>
      <c r="J1419" s="15">
        <v>4459.22</v>
      </c>
      <c r="K1419" s="16">
        <v>4338.82</v>
      </c>
      <c r="L1419" s="15"/>
      <c r="M1419" s="17"/>
      <c r="N1419" s="18"/>
      <c r="O1419" s="18"/>
    </row>
    <row r="1420" spans="1:15" ht="30" x14ac:dyDescent="0.25">
      <c r="A1420" s="20" t="s">
        <v>2409</v>
      </c>
      <c r="C1420" s="13" t="s">
        <v>2410</v>
      </c>
      <c r="D1420" s="14" t="s">
        <v>3176</v>
      </c>
      <c r="E1420" s="12" t="s">
        <v>5</v>
      </c>
      <c r="F1420" s="12"/>
      <c r="G1420" s="12" t="s">
        <v>4</v>
      </c>
      <c r="H1420" s="12"/>
      <c r="I1420" s="15" t="s">
        <v>5</v>
      </c>
      <c r="J1420" s="15">
        <v>5228.5600000000004</v>
      </c>
      <c r="K1420" s="16">
        <v>5087.3900000000003</v>
      </c>
      <c r="L1420" s="15"/>
      <c r="M1420" s="17"/>
      <c r="N1420" s="18"/>
      <c r="O1420" s="18"/>
    </row>
    <row r="1421" spans="1:15" ht="30" x14ac:dyDescent="0.25">
      <c r="A1421" s="20" t="s">
        <v>2411</v>
      </c>
      <c r="C1421" s="13" t="s">
        <v>2412</v>
      </c>
      <c r="D1421" s="14" t="s">
        <v>3176</v>
      </c>
      <c r="E1421" s="12" t="s">
        <v>5</v>
      </c>
      <c r="F1421" s="12"/>
      <c r="G1421" s="12" t="s">
        <v>4</v>
      </c>
      <c r="H1421" s="12"/>
      <c r="I1421" s="15" t="s">
        <v>5</v>
      </c>
      <c r="J1421" s="15">
        <v>5825.63</v>
      </c>
      <c r="K1421" s="16">
        <v>5668.34</v>
      </c>
      <c r="L1421" s="15"/>
      <c r="M1421" s="17"/>
      <c r="N1421" s="18"/>
      <c r="O1421" s="18"/>
    </row>
    <row r="1422" spans="1:15" ht="30" x14ac:dyDescent="0.25">
      <c r="A1422" s="20" t="s">
        <v>2413</v>
      </c>
      <c r="C1422" s="13" t="s">
        <v>2414</v>
      </c>
      <c r="D1422" s="14" t="s">
        <v>3176</v>
      </c>
      <c r="E1422" s="12" t="s">
        <v>5</v>
      </c>
      <c r="F1422" s="12"/>
      <c r="G1422" s="12" t="s">
        <v>4</v>
      </c>
      <c r="H1422" s="12"/>
      <c r="I1422" s="15" t="s">
        <v>5</v>
      </c>
      <c r="J1422" s="15">
        <v>5662.72</v>
      </c>
      <c r="K1422" s="16">
        <v>5509.83</v>
      </c>
      <c r="L1422" s="15"/>
      <c r="M1422" s="17"/>
      <c r="N1422" s="18"/>
      <c r="O1422" s="18"/>
    </row>
    <row r="1423" spans="1:15" ht="30" x14ac:dyDescent="0.25">
      <c r="A1423" s="20" t="s">
        <v>2415</v>
      </c>
      <c r="C1423" s="13" t="s">
        <v>3494</v>
      </c>
      <c r="D1423" s="14" t="s">
        <v>3176</v>
      </c>
      <c r="E1423" s="12" t="s">
        <v>5</v>
      </c>
      <c r="F1423" s="12"/>
      <c r="G1423" s="12" t="s">
        <v>4</v>
      </c>
      <c r="H1423" s="12"/>
      <c r="I1423" s="15" t="s">
        <v>5</v>
      </c>
      <c r="J1423" s="15">
        <v>2505.38</v>
      </c>
      <c r="K1423" s="16">
        <v>2437.73</v>
      </c>
      <c r="L1423" s="15"/>
      <c r="M1423" s="17"/>
      <c r="N1423" s="18"/>
      <c r="O1423" s="18"/>
    </row>
    <row r="1424" spans="1:15" ht="30" x14ac:dyDescent="0.25">
      <c r="A1424" s="20" t="s">
        <v>2416</v>
      </c>
      <c r="C1424" s="13" t="s">
        <v>2417</v>
      </c>
      <c r="D1424" s="14" t="s">
        <v>3176</v>
      </c>
      <c r="E1424" s="12" t="s">
        <v>5</v>
      </c>
      <c r="F1424" s="12"/>
      <c r="G1424" s="12" t="s">
        <v>5</v>
      </c>
      <c r="H1424" s="12"/>
      <c r="I1424" s="15" t="s">
        <v>5</v>
      </c>
      <c r="J1424" s="15">
        <v>3947.4</v>
      </c>
      <c r="K1424" s="16">
        <v>3840.82</v>
      </c>
      <c r="L1424" s="15"/>
      <c r="M1424" s="17"/>
      <c r="N1424" s="18"/>
      <c r="O1424" s="18"/>
    </row>
    <row r="1425" spans="1:15" ht="30" x14ac:dyDescent="0.25">
      <c r="A1425" s="20" t="s">
        <v>2418</v>
      </c>
      <c r="C1425" s="13" t="s">
        <v>2419</v>
      </c>
      <c r="D1425" s="14" t="s">
        <v>3176</v>
      </c>
      <c r="E1425" s="12" t="s">
        <v>5</v>
      </c>
      <c r="F1425" s="12"/>
      <c r="G1425" s="12" t="s">
        <v>4</v>
      </c>
      <c r="H1425" s="12"/>
      <c r="I1425" s="15" t="s">
        <v>5</v>
      </c>
      <c r="J1425" s="15">
        <v>3340.84</v>
      </c>
      <c r="K1425" s="16">
        <v>3250.64</v>
      </c>
      <c r="L1425" s="15"/>
      <c r="M1425" s="17"/>
      <c r="N1425" s="18"/>
      <c r="O1425" s="18"/>
    </row>
    <row r="1426" spans="1:15" ht="30" x14ac:dyDescent="0.25">
      <c r="A1426" s="20" t="s">
        <v>2420</v>
      </c>
      <c r="C1426" s="13" t="s">
        <v>2421</v>
      </c>
      <c r="D1426" s="14" t="s">
        <v>3176</v>
      </c>
      <c r="E1426" s="12" t="s">
        <v>5</v>
      </c>
      <c r="F1426" s="12"/>
      <c r="G1426" s="12" t="s">
        <v>4</v>
      </c>
      <c r="H1426" s="12"/>
      <c r="I1426" s="15" t="s">
        <v>5</v>
      </c>
      <c r="J1426" s="15">
        <v>4893.13</v>
      </c>
      <c r="K1426" s="16">
        <v>4761.0200000000004</v>
      </c>
      <c r="L1426" s="15"/>
      <c r="M1426" s="17"/>
      <c r="N1426" s="18"/>
      <c r="O1426" s="18"/>
    </row>
    <row r="1427" spans="1:15" ht="30" x14ac:dyDescent="0.25">
      <c r="A1427" s="20" t="s">
        <v>2422</v>
      </c>
      <c r="C1427" s="13" t="s">
        <v>2423</v>
      </c>
      <c r="D1427" s="14" t="s">
        <v>3176</v>
      </c>
      <c r="E1427" s="12" t="s">
        <v>5</v>
      </c>
      <c r="F1427" s="12"/>
      <c r="G1427" s="12" t="s">
        <v>5</v>
      </c>
      <c r="H1427" s="12"/>
      <c r="I1427" s="15" t="s">
        <v>4</v>
      </c>
      <c r="J1427" s="15">
        <v>5201.32</v>
      </c>
      <c r="K1427" s="16">
        <v>5060.88</v>
      </c>
      <c r="L1427" s="15"/>
      <c r="M1427" s="17"/>
      <c r="N1427" s="18"/>
      <c r="O1427" s="18"/>
    </row>
    <row r="1428" spans="1:15" ht="30" x14ac:dyDescent="0.25">
      <c r="A1428" s="20" t="s">
        <v>2424</v>
      </c>
      <c r="C1428" s="13" t="s">
        <v>2425</v>
      </c>
      <c r="D1428" s="14" t="s">
        <v>3176</v>
      </c>
      <c r="E1428" s="12" t="s">
        <v>5</v>
      </c>
      <c r="F1428" s="12"/>
      <c r="G1428" s="12" t="s">
        <v>4</v>
      </c>
      <c r="H1428" s="12"/>
      <c r="I1428" s="15" t="s">
        <v>5</v>
      </c>
      <c r="J1428" s="15">
        <v>1491.96</v>
      </c>
      <c r="K1428" s="16">
        <v>1451.68</v>
      </c>
      <c r="L1428" s="15"/>
      <c r="M1428" s="17"/>
      <c r="N1428" s="18"/>
      <c r="O1428" s="18"/>
    </row>
    <row r="1429" spans="1:15" ht="30" x14ac:dyDescent="0.25">
      <c r="A1429" s="20" t="s">
        <v>2426</v>
      </c>
      <c r="C1429" s="13" t="s">
        <v>2427</v>
      </c>
      <c r="D1429" s="14" t="s">
        <v>3176</v>
      </c>
      <c r="E1429" s="12" t="s">
        <v>5</v>
      </c>
      <c r="F1429" s="12"/>
      <c r="G1429" s="12" t="s">
        <v>4</v>
      </c>
      <c r="H1429" s="12"/>
      <c r="I1429" s="15" t="s">
        <v>5</v>
      </c>
      <c r="J1429" s="15">
        <v>412.19</v>
      </c>
      <c r="K1429" s="16">
        <v>401.06</v>
      </c>
      <c r="L1429" s="15"/>
      <c r="M1429" s="17"/>
      <c r="N1429" s="18"/>
      <c r="O1429" s="18"/>
    </row>
    <row r="1430" spans="1:15" ht="30" x14ac:dyDescent="0.25">
      <c r="A1430" s="20" t="s">
        <v>2428</v>
      </c>
      <c r="C1430" s="13" t="s">
        <v>2429</v>
      </c>
      <c r="D1430" s="14" t="s">
        <v>3176</v>
      </c>
      <c r="E1430" s="12" t="s">
        <v>5</v>
      </c>
      <c r="F1430" s="12"/>
      <c r="G1430" s="12" t="s">
        <v>4</v>
      </c>
      <c r="H1430" s="12"/>
      <c r="I1430" s="15" t="s">
        <v>5</v>
      </c>
      <c r="J1430" s="15">
        <v>1884.28</v>
      </c>
      <c r="K1430" s="16">
        <v>1833.4</v>
      </c>
      <c r="L1430" s="15"/>
      <c r="M1430" s="17"/>
      <c r="N1430" s="18"/>
      <c r="O1430" s="18"/>
    </row>
    <row r="1431" spans="1:15" ht="30" x14ac:dyDescent="0.25">
      <c r="A1431" s="20" t="s">
        <v>2430</v>
      </c>
      <c r="C1431" s="13" t="s">
        <v>2431</v>
      </c>
      <c r="D1431" s="14" t="s">
        <v>3176</v>
      </c>
      <c r="E1431" s="12" t="s">
        <v>4</v>
      </c>
      <c r="F1431" s="12"/>
      <c r="G1431" s="12" t="s">
        <v>4</v>
      </c>
      <c r="H1431" s="12"/>
      <c r="I1431" s="15" t="s">
        <v>5</v>
      </c>
      <c r="J1431" s="15">
        <v>442.27</v>
      </c>
      <c r="K1431" s="16">
        <v>430.33</v>
      </c>
      <c r="L1431" s="15"/>
      <c r="M1431" s="17"/>
      <c r="N1431" s="18">
        <v>1</v>
      </c>
      <c r="O1431" s="18">
        <v>365</v>
      </c>
    </row>
    <row r="1432" spans="1:15" ht="30" x14ac:dyDescent="0.25">
      <c r="A1432" s="20" t="s">
        <v>2432</v>
      </c>
      <c r="C1432" s="13" t="s">
        <v>2433</v>
      </c>
      <c r="D1432" s="14" t="s">
        <v>3176</v>
      </c>
      <c r="E1432" s="12" t="s">
        <v>4</v>
      </c>
      <c r="F1432" s="12"/>
      <c r="G1432" s="12" t="s">
        <v>4</v>
      </c>
      <c r="H1432" s="12"/>
      <c r="I1432" s="15" t="s">
        <v>5</v>
      </c>
      <c r="J1432" s="15">
        <v>580.07000000000005</v>
      </c>
      <c r="K1432" s="16">
        <v>564.41</v>
      </c>
      <c r="L1432" s="15"/>
      <c r="M1432" s="17"/>
      <c r="N1432" s="18">
        <v>1</v>
      </c>
      <c r="O1432" s="18">
        <v>365</v>
      </c>
    </row>
    <row r="1433" spans="1:15" ht="30" x14ac:dyDescent="0.25">
      <c r="A1433" s="20" t="s">
        <v>2434</v>
      </c>
      <c r="C1433" s="13" t="s">
        <v>2435</v>
      </c>
      <c r="D1433" s="14" t="s">
        <v>3176</v>
      </c>
      <c r="E1433" s="12" t="s">
        <v>5</v>
      </c>
      <c r="F1433" s="12"/>
      <c r="G1433" s="12" t="s">
        <v>4</v>
      </c>
      <c r="H1433" s="12"/>
      <c r="I1433" s="15" t="s">
        <v>5</v>
      </c>
      <c r="J1433" s="15">
        <v>1379.01</v>
      </c>
      <c r="K1433" s="16">
        <v>1341.78</v>
      </c>
      <c r="L1433" s="15"/>
      <c r="M1433" s="17"/>
      <c r="N1433" s="18"/>
      <c r="O1433" s="18"/>
    </row>
    <row r="1434" spans="1:15" ht="30" x14ac:dyDescent="0.25">
      <c r="A1434" s="20" t="s">
        <v>2436</v>
      </c>
      <c r="C1434" s="13" t="s">
        <v>2437</v>
      </c>
      <c r="D1434" s="14" t="s">
        <v>3176</v>
      </c>
      <c r="E1434" s="12" t="s">
        <v>5</v>
      </c>
      <c r="F1434" s="12"/>
      <c r="G1434" s="12" t="s">
        <v>4</v>
      </c>
      <c r="H1434" s="12"/>
      <c r="I1434" s="15" t="s">
        <v>5</v>
      </c>
      <c r="J1434" s="15">
        <v>1939.89</v>
      </c>
      <c r="K1434" s="16">
        <v>1887.51</v>
      </c>
      <c r="L1434" s="15"/>
      <c r="M1434" s="17"/>
      <c r="N1434" s="18"/>
      <c r="O1434" s="18"/>
    </row>
    <row r="1435" spans="1:15" ht="30" x14ac:dyDescent="0.25">
      <c r="A1435" s="20" t="s">
        <v>2438</v>
      </c>
      <c r="C1435" s="13" t="s">
        <v>2439</v>
      </c>
      <c r="D1435" s="14" t="s">
        <v>3176</v>
      </c>
      <c r="E1435" s="12" t="s">
        <v>5</v>
      </c>
      <c r="F1435" s="12"/>
      <c r="G1435" s="12" t="s">
        <v>4</v>
      </c>
      <c r="H1435" s="12"/>
      <c r="I1435" s="15" t="s">
        <v>5</v>
      </c>
      <c r="J1435" s="15">
        <v>1646.76</v>
      </c>
      <c r="K1435" s="16">
        <v>1602.3</v>
      </c>
      <c r="L1435" s="15"/>
      <c r="M1435" s="17"/>
      <c r="N1435" s="18"/>
      <c r="O1435" s="18"/>
    </row>
    <row r="1436" spans="1:15" ht="30" x14ac:dyDescent="0.25">
      <c r="A1436" s="20" t="s">
        <v>2440</v>
      </c>
      <c r="C1436" s="13" t="s">
        <v>2441</v>
      </c>
      <c r="D1436" s="14" t="s">
        <v>3176</v>
      </c>
      <c r="E1436" s="12" t="s">
        <v>5</v>
      </c>
      <c r="F1436" s="12"/>
      <c r="G1436" s="12" t="s">
        <v>4</v>
      </c>
      <c r="H1436" s="12"/>
      <c r="I1436" s="15" t="s">
        <v>5</v>
      </c>
      <c r="J1436" s="15">
        <v>1476.13</v>
      </c>
      <c r="K1436" s="16">
        <v>1436.27</v>
      </c>
      <c r="L1436" s="15"/>
      <c r="M1436" s="17"/>
      <c r="N1436" s="18"/>
      <c r="O1436" s="18"/>
    </row>
    <row r="1437" spans="1:15" ht="30" x14ac:dyDescent="0.25">
      <c r="A1437" s="20" t="s">
        <v>2442</v>
      </c>
      <c r="C1437" s="13" t="s">
        <v>2443</v>
      </c>
      <c r="D1437" s="14" t="s">
        <v>3176</v>
      </c>
      <c r="E1437" s="12" t="s">
        <v>5</v>
      </c>
      <c r="F1437" s="12"/>
      <c r="G1437" s="12" t="s">
        <v>4</v>
      </c>
      <c r="H1437" s="12"/>
      <c r="I1437" s="15" t="s">
        <v>5</v>
      </c>
      <c r="J1437" s="15">
        <v>1940.47</v>
      </c>
      <c r="K1437" s="16">
        <v>1888.08</v>
      </c>
      <c r="L1437" s="15"/>
      <c r="M1437" s="17"/>
      <c r="N1437" s="18"/>
      <c r="O1437" s="18"/>
    </row>
    <row r="1438" spans="1:15" ht="30" x14ac:dyDescent="0.25">
      <c r="A1438" s="20" t="s">
        <v>2444</v>
      </c>
      <c r="C1438" s="13" t="s">
        <v>2445</v>
      </c>
      <c r="D1438" s="14" t="s">
        <v>3176</v>
      </c>
      <c r="E1438" s="12" t="s">
        <v>5</v>
      </c>
      <c r="F1438" s="12"/>
      <c r="G1438" s="12" t="s">
        <v>4</v>
      </c>
      <c r="H1438" s="12"/>
      <c r="I1438" s="15" t="s">
        <v>5</v>
      </c>
      <c r="J1438" s="15">
        <v>1808.93</v>
      </c>
      <c r="K1438" s="16">
        <v>1760.09</v>
      </c>
      <c r="L1438" s="15"/>
      <c r="M1438" s="17"/>
      <c r="N1438" s="18"/>
      <c r="O1438" s="18"/>
    </row>
    <row r="1439" spans="1:15" ht="30" x14ac:dyDescent="0.25">
      <c r="A1439" s="11" t="s">
        <v>2446</v>
      </c>
      <c r="C1439" s="13" t="s">
        <v>3177</v>
      </c>
      <c r="D1439" s="14" t="s">
        <v>3176</v>
      </c>
      <c r="E1439" s="12" t="s">
        <v>4</v>
      </c>
      <c r="F1439" s="12"/>
      <c r="G1439" s="12" t="s">
        <v>4</v>
      </c>
      <c r="H1439" s="12"/>
      <c r="I1439" s="15" t="s">
        <v>5</v>
      </c>
      <c r="J1439" s="15">
        <v>1915.92</v>
      </c>
      <c r="K1439" s="16">
        <v>1864.19</v>
      </c>
      <c r="L1439" s="15"/>
      <c r="M1439" s="17"/>
      <c r="N1439" s="18">
        <v>1</v>
      </c>
      <c r="O1439" s="18">
        <v>365</v>
      </c>
    </row>
    <row r="1440" spans="1:15" ht="30" x14ac:dyDescent="0.25">
      <c r="A1440" s="20" t="s">
        <v>2447</v>
      </c>
      <c r="C1440" s="13" t="s">
        <v>2448</v>
      </c>
      <c r="D1440" s="14" t="s">
        <v>3176</v>
      </c>
      <c r="E1440" s="12" t="s">
        <v>5</v>
      </c>
      <c r="F1440" s="12"/>
      <c r="G1440" s="12" t="s">
        <v>4</v>
      </c>
      <c r="H1440" s="12"/>
      <c r="I1440" s="15" t="s">
        <v>5</v>
      </c>
      <c r="J1440" s="15">
        <v>2183.08</v>
      </c>
      <c r="K1440" s="16">
        <v>2124.14</v>
      </c>
      <c r="L1440" s="15"/>
      <c r="M1440" s="17"/>
      <c r="N1440" s="18"/>
      <c r="O1440" s="18"/>
    </row>
    <row r="1441" spans="1:15" ht="45" x14ac:dyDescent="0.25">
      <c r="A1441" s="20" t="s">
        <v>2449</v>
      </c>
      <c r="C1441" s="13" t="s">
        <v>2450</v>
      </c>
      <c r="D1441" s="14" t="s">
        <v>3176</v>
      </c>
      <c r="E1441" s="12" t="s">
        <v>5</v>
      </c>
      <c r="F1441" s="12"/>
      <c r="G1441" s="12" t="s">
        <v>4</v>
      </c>
      <c r="H1441" s="12"/>
      <c r="I1441" s="15" t="s">
        <v>5</v>
      </c>
      <c r="J1441" s="15">
        <v>2118.7600000000002</v>
      </c>
      <c r="K1441" s="16">
        <v>2061.5500000000002</v>
      </c>
      <c r="L1441" s="15"/>
      <c r="M1441" s="17"/>
      <c r="N1441" s="18"/>
      <c r="O1441" s="18"/>
    </row>
    <row r="1442" spans="1:15" ht="30" x14ac:dyDescent="0.25">
      <c r="A1442" s="20" t="s">
        <v>2451</v>
      </c>
      <c r="C1442" s="13" t="s">
        <v>2452</v>
      </c>
      <c r="D1442" s="14" t="s">
        <v>3176</v>
      </c>
      <c r="E1442" s="12" t="s">
        <v>5</v>
      </c>
      <c r="F1442" s="12"/>
      <c r="G1442" s="12" t="s">
        <v>4</v>
      </c>
      <c r="H1442" s="12"/>
      <c r="I1442" s="15" t="s">
        <v>5</v>
      </c>
      <c r="J1442" s="15">
        <v>2629.68</v>
      </c>
      <c r="K1442" s="16">
        <v>2558.6799999999998</v>
      </c>
      <c r="L1442" s="15"/>
      <c r="M1442" s="17"/>
      <c r="N1442" s="18"/>
      <c r="O1442" s="18"/>
    </row>
    <row r="1443" spans="1:15" ht="30" x14ac:dyDescent="0.25">
      <c r="A1443" s="11" t="s">
        <v>2453</v>
      </c>
      <c r="C1443" s="13" t="s">
        <v>2454</v>
      </c>
      <c r="D1443" s="14" t="s">
        <v>3176</v>
      </c>
      <c r="E1443" s="12" t="s">
        <v>5</v>
      </c>
      <c r="F1443" s="12"/>
      <c r="G1443" s="12" t="s">
        <v>4</v>
      </c>
      <c r="H1443" s="12"/>
      <c r="I1443" s="15" t="s">
        <v>5</v>
      </c>
      <c r="J1443" s="15">
        <v>3079.58</v>
      </c>
      <c r="K1443" s="16">
        <v>2996.43</v>
      </c>
      <c r="L1443" s="15"/>
      <c r="M1443" s="17"/>
      <c r="N1443" s="18"/>
      <c r="O1443" s="18"/>
    </row>
    <row r="1444" spans="1:15" ht="30" x14ac:dyDescent="0.25">
      <c r="A1444" s="20" t="s">
        <v>2455</v>
      </c>
      <c r="C1444" s="13" t="s">
        <v>2456</v>
      </c>
      <c r="D1444" s="14" t="s">
        <v>3176</v>
      </c>
      <c r="E1444" s="12" t="s">
        <v>5</v>
      </c>
      <c r="F1444" s="12"/>
      <c r="G1444" s="12" t="s">
        <v>4</v>
      </c>
      <c r="H1444" s="12"/>
      <c r="I1444" s="15" t="s">
        <v>5</v>
      </c>
      <c r="J1444" s="15">
        <v>2741.71</v>
      </c>
      <c r="K1444" s="16">
        <v>2667.68</v>
      </c>
      <c r="L1444" s="15"/>
      <c r="M1444" s="17"/>
      <c r="N1444" s="18"/>
      <c r="O1444" s="18"/>
    </row>
    <row r="1445" spans="1:15" ht="30" x14ac:dyDescent="0.25">
      <c r="A1445" s="11" t="s">
        <v>2457</v>
      </c>
      <c r="C1445" s="13" t="s">
        <v>2458</v>
      </c>
      <c r="D1445" s="14" t="s">
        <v>3176</v>
      </c>
      <c r="E1445" s="12" t="s">
        <v>5</v>
      </c>
      <c r="F1445" s="12"/>
      <c r="G1445" s="12" t="s">
        <v>4</v>
      </c>
      <c r="H1445" s="12"/>
      <c r="I1445" s="15" t="s">
        <v>5</v>
      </c>
      <c r="J1445" s="15">
        <v>4284.59</v>
      </c>
      <c r="K1445" s="16">
        <v>4168.91</v>
      </c>
      <c r="L1445" s="15"/>
      <c r="M1445" s="17"/>
      <c r="N1445" s="18"/>
      <c r="O1445" s="18"/>
    </row>
    <row r="1446" spans="1:15" ht="30" x14ac:dyDescent="0.25">
      <c r="A1446" s="20" t="s">
        <v>2459</v>
      </c>
      <c r="C1446" s="13" t="s">
        <v>3495</v>
      </c>
      <c r="D1446" s="14" t="s">
        <v>3176</v>
      </c>
      <c r="E1446" s="12" t="s">
        <v>5</v>
      </c>
      <c r="F1446" s="12"/>
      <c r="G1446" s="12" t="s">
        <v>4</v>
      </c>
      <c r="H1446" s="12"/>
      <c r="I1446" s="15" t="s">
        <v>5</v>
      </c>
      <c r="J1446" s="15">
        <v>4876.49</v>
      </c>
      <c r="K1446" s="16">
        <v>4744.82</v>
      </c>
      <c r="L1446" s="15"/>
      <c r="M1446" s="17"/>
      <c r="N1446" s="18"/>
      <c r="O1446" s="18"/>
    </row>
    <row r="1447" spans="1:15" ht="30" x14ac:dyDescent="0.25">
      <c r="A1447" s="20" t="s">
        <v>2460</v>
      </c>
      <c r="C1447" s="13" t="s">
        <v>2461</v>
      </c>
      <c r="D1447" s="14" t="s">
        <v>3176</v>
      </c>
      <c r="E1447" s="12" t="s">
        <v>5</v>
      </c>
      <c r="F1447" s="12"/>
      <c r="G1447" s="12" t="s">
        <v>4</v>
      </c>
      <c r="H1447" s="12"/>
      <c r="I1447" s="15" t="s">
        <v>5</v>
      </c>
      <c r="J1447" s="15">
        <v>2351.9</v>
      </c>
      <c r="K1447" s="16">
        <v>2288.4</v>
      </c>
      <c r="L1447" s="15"/>
      <c r="M1447" s="17"/>
      <c r="N1447" s="18"/>
      <c r="O1447" s="18"/>
    </row>
    <row r="1448" spans="1:15" ht="30" x14ac:dyDescent="0.25">
      <c r="A1448" s="20" t="s">
        <v>2462</v>
      </c>
      <c r="C1448" s="13" t="s">
        <v>2463</v>
      </c>
      <c r="D1448" s="14" t="s">
        <v>3176</v>
      </c>
      <c r="E1448" s="12" t="s">
        <v>5</v>
      </c>
      <c r="F1448" s="12"/>
      <c r="G1448" s="12" t="s">
        <v>4</v>
      </c>
      <c r="H1448" s="12"/>
      <c r="I1448" s="15" t="s">
        <v>5</v>
      </c>
      <c r="J1448" s="15">
        <v>1497.96</v>
      </c>
      <c r="K1448" s="16">
        <v>1457.51</v>
      </c>
      <c r="L1448" s="15"/>
      <c r="M1448" s="17"/>
      <c r="N1448" s="18"/>
      <c r="O1448" s="18"/>
    </row>
    <row r="1449" spans="1:15" ht="30" x14ac:dyDescent="0.25">
      <c r="A1449" s="20" t="s">
        <v>2464</v>
      </c>
      <c r="C1449" s="13" t="s">
        <v>2465</v>
      </c>
      <c r="D1449" s="14" t="s">
        <v>3176</v>
      </c>
      <c r="E1449" s="12" t="s">
        <v>5</v>
      </c>
      <c r="F1449" s="12"/>
      <c r="G1449" s="12" t="s">
        <v>4</v>
      </c>
      <c r="H1449" s="12"/>
      <c r="I1449" s="15" t="s">
        <v>5</v>
      </c>
      <c r="J1449" s="17">
        <v>1373.87</v>
      </c>
      <c r="K1449" s="16">
        <v>1336.78</v>
      </c>
      <c r="L1449" s="15"/>
      <c r="M1449" s="17"/>
      <c r="N1449" s="18"/>
      <c r="O1449" s="18"/>
    </row>
    <row r="1450" spans="1:15" x14ac:dyDescent="0.25">
      <c r="A1450" s="20" t="s">
        <v>2466</v>
      </c>
      <c r="C1450" s="13" t="s">
        <v>2467</v>
      </c>
      <c r="D1450" s="14" t="s">
        <v>3176</v>
      </c>
      <c r="E1450" s="12" t="s">
        <v>4</v>
      </c>
      <c r="F1450" s="12"/>
      <c r="G1450" s="12" t="s">
        <v>4</v>
      </c>
      <c r="H1450" s="12"/>
      <c r="I1450" s="15" t="s">
        <v>5</v>
      </c>
      <c r="J1450" s="17">
        <v>312.45999999999998</v>
      </c>
      <c r="K1450" s="16">
        <v>304.02</v>
      </c>
      <c r="L1450" s="15"/>
      <c r="M1450" s="17"/>
      <c r="N1450" s="18">
        <v>1</v>
      </c>
      <c r="O1450" s="18">
        <v>365</v>
      </c>
    </row>
    <row r="1451" spans="1:15" x14ac:dyDescent="0.25">
      <c r="A1451" s="20" t="s">
        <v>2468</v>
      </c>
      <c r="C1451" s="13" t="s">
        <v>2469</v>
      </c>
      <c r="D1451" s="14" t="s">
        <v>3176</v>
      </c>
      <c r="E1451" s="12" t="s">
        <v>4</v>
      </c>
      <c r="F1451" s="12"/>
      <c r="G1451" s="12" t="s">
        <v>4</v>
      </c>
      <c r="H1451" s="12">
        <v>2</v>
      </c>
      <c r="I1451" s="15" t="s">
        <v>5</v>
      </c>
      <c r="J1451" s="17">
        <v>277.22000000000003</v>
      </c>
      <c r="K1451" s="16">
        <v>269.74</v>
      </c>
      <c r="L1451" s="15"/>
      <c r="M1451" s="17"/>
      <c r="N1451" s="18">
        <v>1</v>
      </c>
      <c r="O1451" s="18">
        <v>365</v>
      </c>
    </row>
    <row r="1452" spans="1:15" ht="30" x14ac:dyDescent="0.25">
      <c r="A1452" s="20" t="s">
        <v>2470</v>
      </c>
      <c r="C1452" s="13" t="s">
        <v>2471</v>
      </c>
      <c r="D1452" s="14" t="s">
        <v>3176</v>
      </c>
      <c r="E1452" s="12" t="s">
        <v>4</v>
      </c>
      <c r="F1452" s="12"/>
      <c r="G1452" s="12" t="s">
        <v>4</v>
      </c>
      <c r="H1452" s="12"/>
      <c r="I1452" s="15" t="s">
        <v>5</v>
      </c>
      <c r="J1452" s="17">
        <v>373.49</v>
      </c>
      <c r="K1452" s="16">
        <v>363.41</v>
      </c>
      <c r="L1452" s="15"/>
      <c r="M1452" s="17"/>
      <c r="N1452" s="18">
        <v>1</v>
      </c>
      <c r="O1452" s="18">
        <v>365</v>
      </c>
    </row>
    <row r="1453" spans="1:15" x14ac:dyDescent="0.25">
      <c r="A1453" s="20" t="s">
        <v>2472</v>
      </c>
      <c r="C1453" s="13" t="s">
        <v>2473</v>
      </c>
      <c r="D1453" s="14" t="s">
        <v>3176</v>
      </c>
      <c r="E1453" s="12" t="s">
        <v>4</v>
      </c>
      <c r="F1453" s="12"/>
      <c r="G1453" s="12" t="s">
        <v>4</v>
      </c>
      <c r="H1453" s="12">
        <v>2</v>
      </c>
      <c r="I1453" s="15" t="s">
        <v>5</v>
      </c>
      <c r="J1453" s="17">
        <v>373.34</v>
      </c>
      <c r="K1453" s="16">
        <v>363.26</v>
      </c>
      <c r="L1453" s="15"/>
      <c r="M1453" s="17"/>
      <c r="N1453" s="18">
        <v>1</v>
      </c>
      <c r="O1453" s="18">
        <v>365</v>
      </c>
    </row>
    <row r="1454" spans="1:15" ht="30" x14ac:dyDescent="0.25">
      <c r="A1454" s="20" t="s">
        <v>2474</v>
      </c>
      <c r="C1454" s="13" t="s">
        <v>2475</v>
      </c>
      <c r="D1454" s="14" t="s">
        <v>3176</v>
      </c>
      <c r="E1454" s="12" t="s">
        <v>4</v>
      </c>
      <c r="F1454" s="12"/>
      <c r="G1454" s="12" t="s">
        <v>4</v>
      </c>
      <c r="H1454" s="12"/>
      <c r="I1454" s="15" t="s">
        <v>4</v>
      </c>
      <c r="J1454" s="15">
        <v>591.04999999999995</v>
      </c>
      <c r="K1454" s="16">
        <v>575.09</v>
      </c>
      <c r="L1454" s="15"/>
      <c r="M1454" s="17"/>
      <c r="N1454" s="18">
        <v>1</v>
      </c>
      <c r="O1454" s="18">
        <v>365</v>
      </c>
    </row>
    <row r="1455" spans="1:15" ht="30" x14ac:dyDescent="0.25">
      <c r="A1455" s="20" t="s">
        <v>2476</v>
      </c>
      <c r="C1455" s="13" t="s">
        <v>2477</v>
      </c>
      <c r="D1455" s="14" t="s">
        <v>3176</v>
      </c>
      <c r="E1455" s="12" t="s">
        <v>4</v>
      </c>
      <c r="F1455" s="12"/>
      <c r="G1455" s="12" t="s">
        <v>4</v>
      </c>
      <c r="H1455" s="12"/>
      <c r="I1455" s="15" t="s">
        <v>5</v>
      </c>
      <c r="J1455" s="15">
        <v>598.52</v>
      </c>
      <c r="K1455" s="16">
        <v>582.36</v>
      </c>
      <c r="L1455" s="15"/>
      <c r="M1455" s="17"/>
      <c r="N1455" s="18">
        <v>1</v>
      </c>
      <c r="O1455" s="18">
        <v>365</v>
      </c>
    </row>
    <row r="1456" spans="1:15" x14ac:dyDescent="0.25">
      <c r="A1456" s="20" t="s">
        <v>2478</v>
      </c>
      <c r="C1456" s="13" t="s">
        <v>2479</v>
      </c>
      <c r="D1456" s="14" t="s">
        <v>3176</v>
      </c>
      <c r="E1456" s="12" t="s">
        <v>4</v>
      </c>
      <c r="F1456" s="12"/>
      <c r="G1456" s="12" t="s">
        <v>4</v>
      </c>
      <c r="H1456" s="12"/>
      <c r="I1456" s="15" t="s">
        <v>5</v>
      </c>
      <c r="J1456" s="15">
        <v>295.48</v>
      </c>
      <c r="K1456" s="16">
        <v>287.5</v>
      </c>
      <c r="L1456" s="15"/>
      <c r="M1456" s="17"/>
      <c r="N1456" s="18">
        <v>1</v>
      </c>
      <c r="O1456" s="18">
        <v>365</v>
      </c>
    </row>
    <row r="1457" spans="1:15" ht="30" x14ac:dyDescent="0.25">
      <c r="A1457" s="20" t="s">
        <v>2480</v>
      </c>
      <c r="C1457" s="13" t="s">
        <v>2481</v>
      </c>
      <c r="D1457" s="14" t="s">
        <v>3176</v>
      </c>
      <c r="E1457" s="12" t="s">
        <v>4</v>
      </c>
      <c r="F1457" s="12"/>
      <c r="G1457" s="12" t="s">
        <v>4</v>
      </c>
      <c r="H1457" s="12"/>
      <c r="I1457" s="15" t="s">
        <v>5</v>
      </c>
      <c r="J1457" s="15">
        <v>513.39</v>
      </c>
      <c r="K1457" s="16">
        <v>499.53</v>
      </c>
      <c r="L1457" s="15"/>
      <c r="M1457" s="17"/>
      <c r="N1457" s="18">
        <v>1</v>
      </c>
      <c r="O1457" s="18">
        <v>365</v>
      </c>
    </row>
    <row r="1458" spans="1:15" ht="30" x14ac:dyDescent="0.25">
      <c r="A1458" s="20" t="s">
        <v>2482</v>
      </c>
      <c r="C1458" s="13" t="s">
        <v>2483</v>
      </c>
      <c r="D1458" s="14" t="s">
        <v>3176</v>
      </c>
      <c r="E1458" s="12" t="s">
        <v>4</v>
      </c>
      <c r="F1458" s="12"/>
      <c r="G1458" s="12" t="s">
        <v>4</v>
      </c>
      <c r="H1458" s="12"/>
      <c r="I1458" s="15" t="s">
        <v>5</v>
      </c>
      <c r="J1458" s="15">
        <v>408.51</v>
      </c>
      <c r="K1458" s="16">
        <v>397.48</v>
      </c>
      <c r="L1458" s="15"/>
      <c r="M1458" s="17"/>
      <c r="N1458" s="18">
        <v>1</v>
      </c>
      <c r="O1458" s="18">
        <v>365</v>
      </c>
    </row>
    <row r="1459" spans="1:15" ht="30" x14ac:dyDescent="0.25">
      <c r="A1459" s="20" t="s">
        <v>2484</v>
      </c>
      <c r="C1459" s="13" t="s">
        <v>2485</v>
      </c>
      <c r="D1459" s="14" t="s">
        <v>3176</v>
      </c>
      <c r="E1459" s="12" t="s">
        <v>4</v>
      </c>
      <c r="F1459" s="12"/>
      <c r="G1459" s="12" t="s">
        <v>4</v>
      </c>
      <c r="H1459" s="12"/>
      <c r="I1459" s="15" t="s">
        <v>5</v>
      </c>
      <c r="J1459" s="15">
        <v>251.79</v>
      </c>
      <c r="K1459" s="16">
        <v>244.99</v>
      </c>
      <c r="L1459" s="15"/>
      <c r="M1459" s="17"/>
      <c r="N1459" s="18">
        <v>1</v>
      </c>
      <c r="O1459" s="18">
        <v>365</v>
      </c>
    </row>
    <row r="1460" spans="1:15" ht="30" x14ac:dyDescent="0.25">
      <c r="A1460" s="20" t="s">
        <v>2486</v>
      </c>
      <c r="C1460" s="13" t="s">
        <v>2487</v>
      </c>
      <c r="D1460" s="14" t="s">
        <v>3176</v>
      </c>
      <c r="E1460" s="12" t="s">
        <v>4</v>
      </c>
      <c r="F1460" s="12"/>
      <c r="G1460" s="12" t="s">
        <v>4</v>
      </c>
      <c r="H1460" s="12"/>
      <c r="I1460" s="15" t="s">
        <v>5</v>
      </c>
      <c r="J1460" s="15">
        <v>314.88</v>
      </c>
      <c r="K1460" s="16">
        <v>306.38</v>
      </c>
      <c r="L1460" s="15"/>
      <c r="M1460" s="17"/>
      <c r="N1460" s="18">
        <v>1</v>
      </c>
      <c r="O1460" s="18">
        <v>365</v>
      </c>
    </row>
    <row r="1461" spans="1:15" ht="30" x14ac:dyDescent="0.25">
      <c r="A1461" s="20" t="s">
        <v>2488</v>
      </c>
      <c r="C1461" s="13" t="s">
        <v>2489</v>
      </c>
      <c r="D1461" s="14" t="s">
        <v>3176</v>
      </c>
      <c r="E1461" s="12" t="s">
        <v>4</v>
      </c>
      <c r="F1461" s="12"/>
      <c r="G1461" s="12" t="s">
        <v>4</v>
      </c>
      <c r="H1461" s="12"/>
      <c r="I1461" s="15" t="s">
        <v>5</v>
      </c>
      <c r="J1461" s="15">
        <v>240.68</v>
      </c>
      <c r="K1461" s="16">
        <v>234.18</v>
      </c>
      <c r="L1461" s="15"/>
      <c r="M1461" s="17"/>
      <c r="N1461" s="18">
        <v>1</v>
      </c>
      <c r="O1461" s="18">
        <v>365</v>
      </c>
    </row>
    <row r="1462" spans="1:15" x14ac:dyDescent="0.25">
      <c r="A1462" s="20" t="s">
        <v>2490</v>
      </c>
      <c r="C1462" s="13" t="s">
        <v>2491</v>
      </c>
      <c r="D1462" s="14" t="s">
        <v>3176</v>
      </c>
      <c r="E1462" s="12" t="s">
        <v>4</v>
      </c>
      <c r="F1462" s="12"/>
      <c r="G1462" s="12" t="s">
        <v>4</v>
      </c>
      <c r="H1462" s="12"/>
      <c r="I1462" s="15" t="s">
        <v>5</v>
      </c>
      <c r="J1462" s="15">
        <v>358.13</v>
      </c>
      <c r="K1462" s="16">
        <v>348.46</v>
      </c>
      <c r="L1462" s="15"/>
      <c r="M1462" s="17"/>
      <c r="N1462" s="18">
        <v>1</v>
      </c>
      <c r="O1462" s="18">
        <v>365</v>
      </c>
    </row>
    <row r="1463" spans="1:15" x14ac:dyDescent="0.25">
      <c r="A1463" s="20" t="s">
        <v>2492</v>
      </c>
      <c r="C1463" s="13" t="s">
        <v>2493</v>
      </c>
      <c r="D1463" s="14" t="s">
        <v>3176</v>
      </c>
      <c r="E1463" s="12" t="s">
        <v>4</v>
      </c>
      <c r="F1463" s="12"/>
      <c r="G1463" s="12" t="s">
        <v>4</v>
      </c>
      <c r="H1463" s="12"/>
      <c r="I1463" s="15" t="s">
        <v>5</v>
      </c>
      <c r="J1463" s="15">
        <v>603.29999999999995</v>
      </c>
      <c r="K1463" s="16">
        <v>587.01</v>
      </c>
      <c r="L1463" s="15"/>
      <c r="M1463" s="17"/>
      <c r="N1463" s="18">
        <v>1</v>
      </c>
      <c r="O1463" s="18">
        <v>365</v>
      </c>
    </row>
    <row r="1464" spans="1:15" x14ac:dyDescent="0.25">
      <c r="A1464" s="20" t="s">
        <v>2494</v>
      </c>
      <c r="C1464" s="13" t="s">
        <v>2495</v>
      </c>
      <c r="D1464" s="14" t="s">
        <v>3176</v>
      </c>
      <c r="E1464" s="12" t="s">
        <v>5</v>
      </c>
      <c r="F1464" s="12"/>
      <c r="G1464" s="12" t="s">
        <v>4</v>
      </c>
      <c r="H1464" s="12"/>
      <c r="I1464" s="15" t="s">
        <v>5</v>
      </c>
      <c r="J1464" s="15">
        <v>1042.4000000000001</v>
      </c>
      <c r="K1464" s="16">
        <v>1014.26</v>
      </c>
      <c r="L1464" s="15"/>
      <c r="M1464" s="17"/>
      <c r="N1464" s="18"/>
      <c r="O1464" s="18"/>
    </row>
    <row r="1465" spans="1:15" ht="30" x14ac:dyDescent="0.25">
      <c r="A1465" s="20" t="s">
        <v>2496</v>
      </c>
      <c r="C1465" s="13" t="s">
        <v>2497</v>
      </c>
      <c r="D1465" s="14" t="s">
        <v>3176</v>
      </c>
      <c r="E1465" s="12" t="s">
        <v>5</v>
      </c>
      <c r="F1465" s="12"/>
      <c r="G1465" s="12" t="s">
        <v>4</v>
      </c>
      <c r="H1465" s="12"/>
      <c r="I1465" s="15" t="s">
        <v>5</v>
      </c>
      <c r="J1465" s="15">
        <v>685.18</v>
      </c>
      <c r="K1465" s="16">
        <v>666.68</v>
      </c>
      <c r="L1465" s="15"/>
      <c r="M1465" s="17"/>
      <c r="N1465" s="18"/>
      <c r="O1465" s="18"/>
    </row>
    <row r="1466" spans="1:15" x14ac:dyDescent="0.25">
      <c r="A1466" s="20" t="s">
        <v>2498</v>
      </c>
      <c r="C1466" s="13" t="s">
        <v>2499</v>
      </c>
      <c r="D1466" s="14" t="s">
        <v>3176</v>
      </c>
      <c r="E1466" s="12" t="s">
        <v>4</v>
      </c>
      <c r="F1466" s="12"/>
      <c r="G1466" s="12" t="s">
        <v>4</v>
      </c>
      <c r="H1466" s="12"/>
      <c r="I1466" s="15" t="s">
        <v>5</v>
      </c>
      <c r="J1466" s="15">
        <v>635.13</v>
      </c>
      <c r="K1466" s="16">
        <v>617.98</v>
      </c>
      <c r="L1466" s="15"/>
      <c r="M1466" s="17"/>
      <c r="N1466" s="18">
        <v>1</v>
      </c>
      <c r="O1466" s="18">
        <v>365</v>
      </c>
    </row>
    <row r="1467" spans="1:15" ht="30" x14ac:dyDescent="0.25">
      <c r="A1467" s="20" t="s">
        <v>2500</v>
      </c>
      <c r="C1467" s="13" t="s">
        <v>2501</v>
      </c>
      <c r="D1467" s="14" t="s">
        <v>3176</v>
      </c>
      <c r="E1467" s="12" t="s">
        <v>5</v>
      </c>
      <c r="F1467" s="12"/>
      <c r="G1467" s="12" t="s">
        <v>4</v>
      </c>
      <c r="H1467" s="12"/>
      <c r="I1467" s="15" t="s">
        <v>5</v>
      </c>
      <c r="J1467" s="15">
        <v>1873.31</v>
      </c>
      <c r="K1467" s="16">
        <v>1822.73</v>
      </c>
      <c r="L1467" s="15"/>
      <c r="M1467" s="17"/>
      <c r="N1467" s="18"/>
      <c r="O1467" s="18"/>
    </row>
    <row r="1468" spans="1:15" x14ac:dyDescent="0.25">
      <c r="A1468" s="20" t="s">
        <v>2502</v>
      </c>
      <c r="C1468" s="13" t="s">
        <v>2503</v>
      </c>
      <c r="D1468" s="14" t="s">
        <v>3176</v>
      </c>
      <c r="E1468" s="12" t="s">
        <v>4</v>
      </c>
      <c r="F1468" s="12"/>
      <c r="G1468" s="12" t="s">
        <v>4</v>
      </c>
      <c r="H1468" s="12"/>
      <c r="I1468" s="15" t="s">
        <v>5</v>
      </c>
      <c r="J1468" s="15">
        <v>549.14</v>
      </c>
      <c r="K1468" s="16">
        <v>534.30999999999995</v>
      </c>
      <c r="L1468" s="15"/>
      <c r="M1468" s="17"/>
      <c r="N1468" s="18">
        <v>1</v>
      </c>
      <c r="O1468" s="18">
        <v>365</v>
      </c>
    </row>
    <row r="1469" spans="1:15" ht="30" x14ac:dyDescent="0.25">
      <c r="A1469" s="11" t="s">
        <v>2504</v>
      </c>
      <c r="C1469" s="13" t="s">
        <v>2505</v>
      </c>
      <c r="D1469" s="14" t="s">
        <v>3176</v>
      </c>
      <c r="E1469" s="12" t="s">
        <v>5</v>
      </c>
      <c r="F1469" s="12"/>
      <c r="G1469" s="12" t="s">
        <v>4</v>
      </c>
      <c r="H1469" s="12"/>
      <c r="I1469" s="15" t="s">
        <v>5</v>
      </c>
      <c r="J1469" s="15">
        <v>911</v>
      </c>
      <c r="K1469" s="16">
        <v>886.4</v>
      </c>
      <c r="L1469" s="15"/>
      <c r="M1469" s="17"/>
      <c r="N1469" s="18"/>
      <c r="O1469" s="18"/>
    </row>
    <row r="1470" spans="1:15" ht="30" x14ac:dyDescent="0.25">
      <c r="A1470" s="20" t="s">
        <v>2506</v>
      </c>
      <c r="C1470" s="13" t="s">
        <v>2507</v>
      </c>
      <c r="D1470" s="14" t="s">
        <v>3176</v>
      </c>
      <c r="E1470" s="12" t="s">
        <v>4</v>
      </c>
      <c r="F1470" s="12"/>
      <c r="G1470" s="12" t="s">
        <v>4</v>
      </c>
      <c r="H1470" s="12"/>
      <c r="I1470" s="15" t="s">
        <v>5</v>
      </c>
      <c r="J1470" s="15">
        <v>442.06</v>
      </c>
      <c r="K1470" s="16">
        <v>430.12</v>
      </c>
      <c r="L1470" s="15"/>
      <c r="M1470" s="17"/>
      <c r="N1470" s="18">
        <v>1</v>
      </c>
      <c r="O1470" s="18">
        <v>365</v>
      </c>
    </row>
    <row r="1471" spans="1:15" x14ac:dyDescent="0.25">
      <c r="A1471" s="20" t="s">
        <v>2508</v>
      </c>
      <c r="C1471" s="13" t="s">
        <v>2509</v>
      </c>
      <c r="D1471" s="14" t="s">
        <v>3176</v>
      </c>
      <c r="E1471" s="12" t="s">
        <v>5</v>
      </c>
      <c r="F1471" s="12"/>
      <c r="G1471" s="12" t="s">
        <v>4</v>
      </c>
      <c r="H1471" s="12"/>
      <c r="I1471" s="15" t="s">
        <v>5</v>
      </c>
      <c r="J1471" s="15">
        <v>739.57</v>
      </c>
      <c r="K1471" s="16">
        <v>719.6</v>
      </c>
      <c r="L1471" s="15"/>
      <c r="M1471" s="17"/>
      <c r="N1471" s="18"/>
      <c r="O1471" s="18"/>
    </row>
    <row r="1472" spans="1:15" ht="30" x14ac:dyDescent="0.25">
      <c r="A1472" s="20" t="s">
        <v>2510</v>
      </c>
      <c r="C1472" s="13" t="s">
        <v>2511</v>
      </c>
      <c r="D1472" s="14" t="s">
        <v>3176</v>
      </c>
      <c r="E1472" s="12" t="s">
        <v>5</v>
      </c>
      <c r="F1472" s="12"/>
      <c r="G1472" s="12" t="s">
        <v>4</v>
      </c>
      <c r="H1472" s="12"/>
      <c r="I1472" s="15" t="s">
        <v>5</v>
      </c>
      <c r="J1472" s="15">
        <v>682.15</v>
      </c>
      <c r="K1472" s="16">
        <v>663.73</v>
      </c>
      <c r="L1472" s="15"/>
      <c r="M1472" s="17"/>
      <c r="N1472" s="18"/>
      <c r="O1472" s="18"/>
    </row>
    <row r="1473" spans="1:15" ht="30" x14ac:dyDescent="0.25">
      <c r="A1473" s="20" t="s">
        <v>2512</v>
      </c>
      <c r="C1473" s="13" t="s">
        <v>2513</v>
      </c>
      <c r="D1473" s="14" t="s">
        <v>3176</v>
      </c>
      <c r="E1473" s="12" t="s">
        <v>5</v>
      </c>
      <c r="F1473" s="12"/>
      <c r="G1473" s="12" t="s">
        <v>4</v>
      </c>
      <c r="H1473" s="12"/>
      <c r="I1473" s="15" t="s">
        <v>4</v>
      </c>
      <c r="J1473" s="15">
        <v>2292.0700000000002</v>
      </c>
      <c r="K1473" s="16">
        <v>2230.1799999999998</v>
      </c>
      <c r="L1473" s="15"/>
      <c r="M1473" s="17"/>
      <c r="N1473" s="18"/>
      <c r="O1473" s="18"/>
    </row>
    <row r="1474" spans="1:15" ht="30" x14ac:dyDescent="0.25">
      <c r="A1474" s="20" t="s">
        <v>2514</v>
      </c>
      <c r="C1474" s="13" t="s">
        <v>2515</v>
      </c>
      <c r="D1474" s="14" t="s">
        <v>3176</v>
      </c>
      <c r="E1474" s="12" t="s">
        <v>4</v>
      </c>
      <c r="F1474" s="12"/>
      <c r="G1474" s="12" t="s">
        <v>4</v>
      </c>
      <c r="H1474" s="12"/>
      <c r="I1474" s="15" t="s">
        <v>5</v>
      </c>
      <c r="J1474" s="15">
        <v>453.88</v>
      </c>
      <c r="K1474" s="16">
        <v>441.63</v>
      </c>
      <c r="L1474" s="15"/>
      <c r="M1474" s="17"/>
      <c r="N1474" s="18">
        <v>1</v>
      </c>
      <c r="O1474" s="18">
        <v>365</v>
      </c>
    </row>
    <row r="1475" spans="1:15" ht="30" x14ac:dyDescent="0.25">
      <c r="A1475" s="20" t="s">
        <v>2516</v>
      </c>
      <c r="C1475" s="13" t="s">
        <v>2517</v>
      </c>
      <c r="D1475" s="14" t="s">
        <v>3176</v>
      </c>
      <c r="E1475" s="12" t="s">
        <v>5</v>
      </c>
      <c r="F1475" s="12"/>
      <c r="G1475" s="12" t="s">
        <v>4</v>
      </c>
      <c r="H1475" s="12"/>
      <c r="I1475" s="15" t="s">
        <v>5</v>
      </c>
      <c r="J1475" s="15">
        <v>1329.83</v>
      </c>
      <c r="K1475" s="16">
        <v>1293.92</v>
      </c>
      <c r="L1475" s="15"/>
      <c r="M1475" s="17"/>
      <c r="N1475" s="18"/>
      <c r="O1475" s="18"/>
    </row>
    <row r="1476" spans="1:15" ht="30" x14ac:dyDescent="0.25">
      <c r="A1476" s="11" t="s">
        <v>2518</v>
      </c>
      <c r="C1476" s="13" t="s">
        <v>2519</v>
      </c>
      <c r="D1476" s="14" t="s">
        <v>3176</v>
      </c>
      <c r="E1476" s="12" t="s">
        <v>4</v>
      </c>
      <c r="F1476" s="12"/>
      <c r="G1476" s="12" t="s">
        <v>4</v>
      </c>
      <c r="H1476" s="12"/>
      <c r="I1476" s="15" t="s">
        <v>5</v>
      </c>
      <c r="J1476" s="15">
        <v>405.35</v>
      </c>
      <c r="K1476" s="16">
        <v>394.41</v>
      </c>
      <c r="L1476" s="15"/>
      <c r="M1476" s="17"/>
      <c r="N1476" s="18">
        <v>1</v>
      </c>
      <c r="O1476" s="18">
        <v>365</v>
      </c>
    </row>
    <row r="1477" spans="1:15" ht="30" x14ac:dyDescent="0.25">
      <c r="A1477" s="11" t="s">
        <v>2520</v>
      </c>
      <c r="C1477" s="13" t="s">
        <v>2521</v>
      </c>
      <c r="D1477" s="14" t="s">
        <v>3176</v>
      </c>
      <c r="E1477" s="12" t="s">
        <v>4</v>
      </c>
      <c r="F1477" s="12"/>
      <c r="G1477" s="12" t="s">
        <v>4</v>
      </c>
      <c r="H1477" s="12"/>
      <c r="I1477" s="15" t="s">
        <v>5</v>
      </c>
      <c r="J1477" s="15">
        <v>632.46</v>
      </c>
      <c r="K1477" s="16">
        <v>615.38</v>
      </c>
      <c r="L1477" s="15"/>
      <c r="M1477" s="17"/>
      <c r="N1477" s="18">
        <v>1</v>
      </c>
      <c r="O1477" s="18">
        <v>365</v>
      </c>
    </row>
    <row r="1478" spans="1:15" x14ac:dyDescent="0.25">
      <c r="A1478" s="20" t="s">
        <v>2522</v>
      </c>
      <c r="C1478" s="13" t="s">
        <v>2523</v>
      </c>
      <c r="D1478" s="14" t="s">
        <v>3176</v>
      </c>
      <c r="E1478" s="12" t="s">
        <v>4</v>
      </c>
      <c r="F1478" s="12"/>
      <c r="G1478" s="12" t="s">
        <v>4</v>
      </c>
      <c r="H1478" s="12"/>
      <c r="I1478" s="15" t="s">
        <v>5</v>
      </c>
      <c r="J1478" s="15">
        <v>366.63</v>
      </c>
      <c r="K1478" s="16">
        <v>356.73</v>
      </c>
      <c r="L1478" s="15"/>
      <c r="M1478" s="17"/>
      <c r="N1478" s="18">
        <v>1</v>
      </c>
      <c r="O1478" s="18">
        <v>365</v>
      </c>
    </row>
    <row r="1479" spans="1:15" x14ac:dyDescent="0.25">
      <c r="A1479" s="20" t="s">
        <v>2524</v>
      </c>
      <c r="C1479" s="13" t="s">
        <v>2525</v>
      </c>
      <c r="D1479" s="14" t="s">
        <v>3176</v>
      </c>
      <c r="E1479" s="12" t="s">
        <v>4</v>
      </c>
      <c r="F1479" s="12"/>
      <c r="G1479" s="12" t="s">
        <v>4</v>
      </c>
      <c r="H1479" s="12"/>
      <c r="I1479" s="15" t="s">
        <v>5</v>
      </c>
      <c r="J1479" s="15">
        <v>264.72000000000003</v>
      </c>
      <c r="K1479" s="16">
        <v>257.57</v>
      </c>
      <c r="L1479" s="15"/>
      <c r="M1479" s="17"/>
      <c r="N1479" s="18">
        <v>1</v>
      </c>
      <c r="O1479" s="18">
        <v>365</v>
      </c>
    </row>
    <row r="1480" spans="1:15" ht="30" x14ac:dyDescent="0.25">
      <c r="A1480" s="20" t="s">
        <v>2526</v>
      </c>
      <c r="C1480" s="13" t="s">
        <v>2527</v>
      </c>
      <c r="D1480" s="14" t="s">
        <v>3176</v>
      </c>
      <c r="E1480" s="12" t="s">
        <v>4</v>
      </c>
      <c r="F1480" s="12"/>
      <c r="G1480" s="12" t="s">
        <v>4</v>
      </c>
      <c r="H1480" s="12"/>
      <c r="I1480" s="15" t="s">
        <v>5</v>
      </c>
      <c r="J1480" s="15">
        <v>402.16</v>
      </c>
      <c r="K1480" s="16">
        <v>391.3</v>
      </c>
      <c r="L1480" s="15"/>
      <c r="M1480" s="17"/>
      <c r="N1480" s="18">
        <v>1</v>
      </c>
      <c r="O1480" s="18">
        <v>365</v>
      </c>
    </row>
    <row r="1481" spans="1:15" x14ac:dyDescent="0.25">
      <c r="A1481" s="11" t="s">
        <v>2528</v>
      </c>
      <c r="C1481" s="13" t="s">
        <v>2529</v>
      </c>
      <c r="D1481" s="14" t="s">
        <v>3176</v>
      </c>
      <c r="E1481" s="12" t="s">
        <v>4</v>
      </c>
      <c r="F1481" s="12"/>
      <c r="G1481" s="12" t="s">
        <v>4</v>
      </c>
      <c r="H1481" s="12"/>
      <c r="I1481" s="15" t="s">
        <v>5</v>
      </c>
      <c r="J1481" s="15">
        <v>424.49</v>
      </c>
      <c r="K1481" s="16">
        <v>413.03</v>
      </c>
      <c r="L1481" s="15"/>
      <c r="M1481" s="17"/>
      <c r="N1481" s="18">
        <v>1</v>
      </c>
      <c r="O1481" s="18">
        <v>365</v>
      </c>
    </row>
    <row r="1482" spans="1:15" x14ac:dyDescent="0.25">
      <c r="A1482" s="11" t="s">
        <v>2530</v>
      </c>
      <c r="C1482" s="13" t="s">
        <v>2531</v>
      </c>
      <c r="D1482" s="14" t="s">
        <v>3176</v>
      </c>
      <c r="E1482" s="12" t="s">
        <v>4</v>
      </c>
      <c r="F1482" s="12"/>
      <c r="G1482" s="12" t="s">
        <v>4</v>
      </c>
      <c r="H1482" s="12"/>
      <c r="I1482" s="15" t="s">
        <v>5</v>
      </c>
      <c r="J1482" s="15">
        <v>541.46</v>
      </c>
      <c r="K1482" s="16">
        <v>526.84</v>
      </c>
      <c r="L1482" s="15"/>
      <c r="M1482" s="17"/>
      <c r="N1482" s="18">
        <v>1</v>
      </c>
      <c r="O1482" s="18">
        <v>365</v>
      </c>
    </row>
    <row r="1483" spans="1:15" x14ac:dyDescent="0.25">
      <c r="A1483" s="20" t="s">
        <v>2532</v>
      </c>
      <c r="C1483" s="13" t="s">
        <v>2533</v>
      </c>
      <c r="D1483" s="14" t="s">
        <v>3176</v>
      </c>
      <c r="E1483" s="12" t="s">
        <v>4</v>
      </c>
      <c r="F1483" s="12"/>
      <c r="G1483" s="12" t="s">
        <v>4</v>
      </c>
      <c r="H1483" s="12"/>
      <c r="I1483" s="15" t="s">
        <v>5</v>
      </c>
      <c r="J1483" s="15">
        <v>71.7</v>
      </c>
      <c r="K1483" s="16">
        <v>69.760000000000005</v>
      </c>
      <c r="L1483" s="15"/>
      <c r="M1483" s="17"/>
      <c r="N1483" s="18">
        <v>1</v>
      </c>
      <c r="O1483" s="18">
        <v>365</v>
      </c>
    </row>
    <row r="1484" spans="1:15" ht="30" x14ac:dyDescent="0.25">
      <c r="A1484" s="20" t="s">
        <v>2534</v>
      </c>
      <c r="C1484" s="13" t="s">
        <v>2535</v>
      </c>
      <c r="D1484" s="14" t="s">
        <v>3176</v>
      </c>
      <c r="E1484" s="12" t="s">
        <v>4</v>
      </c>
      <c r="F1484" s="12"/>
      <c r="G1484" s="12" t="s">
        <v>4</v>
      </c>
      <c r="H1484" s="12"/>
      <c r="I1484" s="15" t="s">
        <v>5</v>
      </c>
      <c r="J1484" s="15">
        <v>106.8</v>
      </c>
      <c r="K1484" s="16">
        <v>103.92</v>
      </c>
      <c r="L1484" s="15"/>
      <c r="M1484" s="17"/>
      <c r="N1484" s="18">
        <v>1</v>
      </c>
      <c r="O1484" s="18">
        <v>365</v>
      </c>
    </row>
    <row r="1485" spans="1:15" ht="30" x14ac:dyDescent="0.25">
      <c r="A1485" s="20" t="s">
        <v>2536</v>
      </c>
      <c r="C1485" s="13" t="s">
        <v>2537</v>
      </c>
      <c r="D1485" s="14" t="s">
        <v>3176</v>
      </c>
      <c r="E1485" s="12" t="s">
        <v>4</v>
      </c>
      <c r="F1485" s="12"/>
      <c r="G1485" s="12" t="s">
        <v>4</v>
      </c>
      <c r="H1485" s="12"/>
      <c r="I1485" s="15" t="s">
        <v>5</v>
      </c>
      <c r="J1485" s="15">
        <v>252.28</v>
      </c>
      <c r="K1485" s="16">
        <v>245.47</v>
      </c>
      <c r="L1485" s="15"/>
      <c r="M1485" s="17"/>
      <c r="N1485" s="18">
        <v>1</v>
      </c>
      <c r="O1485" s="18">
        <v>365</v>
      </c>
    </row>
    <row r="1486" spans="1:15" ht="30" x14ac:dyDescent="0.25">
      <c r="A1486" s="11" t="s">
        <v>2538</v>
      </c>
      <c r="C1486" s="13" t="s">
        <v>3496</v>
      </c>
      <c r="D1486" s="14" t="s">
        <v>3176</v>
      </c>
      <c r="E1486" s="12" t="s">
        <v>5</v>
      </c>
      <c r="F1486" s="12"/>
      <c r="G1486" s="12" t="s">
        <v>4</v>
      </c>
      <c r="H1486" s="12"/>
      <c r="I1486" s="15" t="s">
        <v>5</v>
      </c>
      <c r="J1486" s="15">
        <v>462.47</v>
      </c>
      <c r="K1486" s="16">
        <v>449.98</v>
      </c>
      <c r="L1486" s="15"/>
      <c r="M1486" s="17"/>
      <c r="N1486" s="18"/>
      <c r="O1486" s="18"/>
    </row>
    <row r="1487" spans="1:15" ht="30" x14ac:dyDescent="0.25">
      <c r="A1487" s="20" t="s">
        <v>2539</v>
      </c>
      <c r="C1487" s="13" t="s">
        <v>2540</v>
      </c>
      <c r="D1487" s="14" t="s">
        <v>3176</v>
      </c>
      <c r="E1487" s="12" t="s">
        <v>4</v>
      </c>
      <c r="F1487" s="12"/>
      <c r="G1487" s="12" t="s">
        <v>4</v>
      </c>
      <c r="H1487" s="12"/>
      <c r="I1487" s="15" t="s">
        <v>5</v>
      </c>
      <c r="J1487" s="15">
        <v>333.85</v>
      </c>
      <c r="K1487" s="16">
        <v>324.83999999999997</v>
      </c>
      <c r="L1487" s="15"/>
      <c r="M1487" s="17"/>
      <c r="N1487" s="18">
        <v>1</v>
      </c>
      <c r="O1487" s="18">
        <v>365</v>
      </c>
    </row>
    <row r="1488" spans="1:15" ht="30" x14ac:dyDescent="0.25">
      <c r="A1488" s="20" t="s">
        <v>2541</v>
      </c>
      <c r="C1488" s="13" t="s">
        <v>3497</v>
      </c>
      <c r="D1488" s="14" t="s">
        <v>3176</v>
      </c>
      <c r="E1488" s="12" t="s">
        <v>4</v>
      </c>
      <c r="F1488" s="12"/>
      <c r="G1488" s="12" t="s">
        <v>4</v>
      </c>
      <c r="H1488" s="12">
        <v>2</v>
      </c>
      <c r="I1488" s="15" t="s">
        <v>5</v>
      </c>
      <c r="J1488" s="15">
        <v>734.99</v>
      </c>
      <c r="K1488" s="16">
        <v>715.15</v>
      </c>
      <c r="L1488" s="15"/>
      <c r="M1488" s="17"/>
      <c r="N1488" s="18">
        <v>1</v>
      </c>
      <c r="O1488" s="18">
        <v>365</v>
      </c>
    </row>
    <row r="1489" spans="1:15" ht="30" x14ac:dyDescent="0.25">
      <c r="A1489" s="20" t="s">
        <v>2542</v>
      </c>
      <c r="C1489" s="13" t="s">
        <v>2543</v>
      </c>
      <c r="D1489" s="14" t="s">
        <v>3176</v>
      </c>
      <c r="E1489" s="12" t="s">
        <v>4</v>
      </c>
      <c r="F1489" s="12"/>
      <c r="G1489" s="12" t="s">
        <v>4</v>
      </c>
      <c r="H1489" s="12" t="s">
        <v>3603</v>
      </c>
      <c r="I1489" s="15" t="s">
        <v>5</v>
      </c>
      <c r="J1489" s="15">
        <v>336.91</v>
      </c>
      <c r="K1489" s="16">
        <v>327.81</v>
      </c>
      <c r="L1489" s="15"/>
      <c r="M1489" s="17"/>
      <c r="N1489" s="18">
        <v>1</v>
      </c>
      <c r="O1489" s="18">
        <v>365</v>
      </c>
    </row>
    <row r="1490" spans="1:15" ht="30" x14ac:dyDescent="0.25">
      <c r="A1490" s="20" t="s">
        <v>2544</v>
      </c>
      <c r="C1490" s="13" t="s">
        <v>2545</v>
      </c>
      <c r="D1490" s="14" t="s">
        <v>3176</v>
      </c>
      <c r="E1490" s="12" t="s">
        <v>4</v>
      </c>
      <c r="F1490" s="12"/>
      <c r="G1490" s="12" t="s">
        <v>4</v>
      </c>
      <c r="H1490" s="12" t="s">
        <v>3603</v>
      </c>
      <c r="I1490" s="15" t="s">
        <v>5</v>
      </c>
      <c r="J1490" s="15">
        <v>515.99</v>
      </c>
      <c r="K1490" s="16">
        <v>502.06</v>
      </c>
      <c r="L1490" s="15"/>
      <c r="M1490" s="17"/>
      <c r="N1490" s="18">
        <v>1</v>
      </c>
      <c r="O1490" s="18">
        <v>365</v>
      </c>
    </row>
    <row r="1491" spans="1:15" x14ac:dyDescent="0.25">
      <c r="A1491" s="20" t="s">
        <v>2546</v>
      </c>
      <c r="C1491" s="13" t="s">
        <v>2547</v>
      </c>
      <c r="D1491" s="14" t="s">
        <v>3176</v>
      </c>
      <c r="E1491" s="12" t="s">
        <v>4</v>
      </c>
      <c r="F1491" s="12"/>
      <c r="G1491" s="12" t="s">
        <v>4</v>
      </c>
      <c r="H1491" s="12" t="s">
        <v>3603</v>
      </c>
      <c r="I1491" s="15" t="s">
        <v>5</v>
      </c>
      <c r="J1491" s="15">
        <v>36.92</v>
      </c>
      <c r="K1491" s="16">
        <v>35.92</v>
      </c>
      <c r="L1491" s="15"/>
      <c r="M1491" s="17"/>
      <c r="N1491" s="18">
        <v>1</v>
      </c>
      <c r="O1491" s="18">
        <v>365</v>
      </c>
    </row>
    <row r="1492" spans="1:15" ht="30" x14ac:dyDescent="0.25">
      <c r="A1492" s="20" t="s">
        <v>2548</v>
      </c>
      <c r="C1492" s="13" t="s">
        <v>2549</v>
      </c>
      <c r="D1492" s="14" t="s">
        <v>3176</v>
      </c>
      <c r="E1492" s="12" t="s">
        <v>5</v>
      </c>
      <c r="F1492" s="12"/>
      <c r="G1492" s="12" t="s">
        <v>4</v>
      </c>
      <c r="H1492" s="12"/>
      <c r="I1492" s="15" t="s">
        <v>5</v>
      </c>
      <c r="J1492" s="15">
        <v>612.49</v>
      </c>
      <c r="K1492" s="16">
        <v>595.95000000000005</v>
      </c>
      <c r="L1492" s="15"/>
      <c r="M1492" s="17"/>
      <c r="N1492" s="18"/>
      <c r="O1492" s="18"/>
    </row>
    <row r="1493" spans="1:15" ht="30" x14ac:dyDescent="0.25">
      <c r="A1493" s="20" t="s">
        <v>2550</v>
      </c>
      <c r="C1493" s="13" t="s">
        <v>2551</v>
      </c>
      <c r="D1493" s="14" t="s">
        <v>3176</v>
      </c>
      <c r="E1493" s="12" t="s">
        <v>4</v>
      </c>
      <c r="F1493" s="12"/>
      <c r="G1493" s="12" t="s">
        <v>4</v>
      </c>
      <c r="H1493" s="12"/>
      <c r="I1493" s="15" t="s">
        <v>5</v>
      </c>
      <c r="J1493" s="15">
        <v>282.99</v>
      </c>
      <c r="K1493" s="16">
        <v>275.35000000000002</v>
      </c>
      <c r="L1493" s="15"/>
      <c r="M1493" s="17"/>
      <c r="N1493" s="18">
        <v>1</v>
      </c>
      <c r="O1493" s="18">
        <v>365</v>
      </c>
    </row>
    <row r="1494" spans="1:15" ht="30" x14ac:dyDescent="0.25">
      <c r="A1494" s="11" t="s">
        <v>2552</v>
      </c>
      <c r="C1494" s="13" t="s">
        <v>2553</v>
      </c>
      <c r="D1494" s="14" t="s">
        <v>3176</v>
      </c>
      <c r="E1494" s="12" t="s">
        <v>5</v>
      </c>
      <c r="F1494" s="12"/>
      <c r="G1494" s="12" t="s">
        <v>4</v>
      </c>
      <c r="H1494" s="12"/>
      <c r="I1494" s="15" t="s">
        <v>5</v>
      </c>
      <c r="J1494" s="15">
        <v>1230.0899999999999</v>
      </c>
      <c r="K1494" s="16">
        <v>1196.8800000000001</v>
      </c>
      <c r="L1494" s="15"/>
      <c r="M1494" s="17"/>
      <c r="N1494" s="18"/>
      <c r="O1494" s="18"/>
    </row>
    <row r="1495" spans="1:15" ht="30" x14ac:dyDescent="0.25">
      <c r="A1495" s="11" t="s">
        <v>2554</v>
      </c>
      <c r="C1495" s="13" t="s">
        <v>2555</v>
      </c>
      <c r="D1495" s="14" t="s">
        <v>3176</v>
      </c>
      <c r="E1495" s="12" t="s">
        <v>5</v>
      </c>
      <c r="F1495" s="12"/>
      <c r="G1495" s="12" t="s">
        <v>4</v>
      </c>
      <c r="H1495" s="12"/>
      <c r="I1495" s="15" t="s">
        <v>5</v>
      </c>
      <c r="J1495" s="15">
        <v>581.45000000000005</v>
      </c>
      <c r="K1495" s="16">
        <v>565.75</v>
      </c>
      <c r="L1495" s="15"/>
      <c r="M1495" s="17"/>
      <c r="N1495" s="18"/>
      <c r="O1495" s="18"/>
    </row>
    <row r="1496" spans="1:15" ht="30" x14ac:dyDescent="0.25">
      <c r="A1496" s="11" t="s">
        <v>2556</v>
      </c>
      <c r="C1496" s="13" t="s">
        <v>2557</v>
      </c>
      <c r="D1496" s="14" t="s">
        <v>3176</v>
      </c>
      <c r="E1496" s="12" t="s">
        <v>5</v>
      </c>
      <c r="F1496" s="12"/>
      <c r="G1496" s="12" t="s">
        <v>4</v>
      </c>
      <c r="H1496" s="12"/>
      <c r="I1496" s="15" t="s">
        <v>5</v>
      </c>
      <c r="J1496" s="15">
        <v>1230.0899999999999</v>
      </c>
      <c r="K1496" s="16">
        <v>1196.8800000000001</v>
      </c>
      <c r="L1496" s="15"/>
      <c r="M1496" s="17"/>
      <c r="N1496" s="18"/>
      <c r="O1496" s="18"/>
    </row>
    <row r="1497" spans="1:15" x14ac:dyDescent="0.25">
      <c r="A1497" s="20" t="s">
        <v>2558</v>
      </c>
      <c r="C1497" s="13" t="s">
        <v>2559</v>
      </c>
      <c r="D1497" s="14" t="s">
        <v>3176</v>
      </c>
      <c r="E1497" s="12" t="s">
        <v>4</v>
      </c>
      <c r="F1497" s="12"/>
      <c r="G1497" s="12" t="s">
        <v>4</v>
      </c>
      <c r="H1497" s="12"/>
      <c r="I1497" s="15" t="s">
        <v>5</v>
      </c>
      <c r="J1497" s="15">
        <v>44.75</v>
      </c>
      <c r="K1497" s="16">
        <v>43.54</v>
      </c>
      <c r="L1497" s="15"/>
      <c r="M1497" s="17"/>
      <c r="N1497" s="18">
        <v>1</v>
      </c>
      <c r="O1497" s="18">
        <v>365</v>
      </c>
    </row>
    <row r="1498" spans="1:15" ht="30" x14ac:dyDescent="0.25">
      <c r="A1498" s="20" t="s">
        <v>2560</v>
      </c>
      <c r="C1498" s="13" t="s">
        <v>2561</v>
      </c>
      <c r="D1498" s="14" t="s">
        <v>3176</v>
      </c>
      <c r="E1498" s="12" t="s">
        <v>4</v>
      </c>
      <c r="F1498" s="12"/>
      <c r="G1498" s="12" t="s">
        <v>5</v>
      </c>
      <c r="H1498" s="12">
        <v>2</v>
      </c>
      <c r="I1498" s="15" t="s">
        <v>4</v>
      </c>
      <c r="J1498" s="15">
        <v>119.8</v>
      </c>
      <c r="K1498" s="16">
        <v>116.57</v>
      </c>
      <c r="L1498" s="15"/>
      <c r="M1498" s="17"/>
      <c r="N1498" s="18">
        <v>1</v>
      </c>
      <c r="O1498" s="18">
        <v>365</v>
      </c>
    </row>
    <row r="1499" spans="1:15" ht="30" x14ac:dyDescent="0.25">
      <c r="A1499" s="11" t="s">
        <v>2562</v>
      </c>
      <c r="C1499" s="13" t="s">
        <v>2563</v>
      </c>
      <c r="D1499" s="14" t="s">
        <v>3176</v>
      </c>
      <c r="E1499" s="12" t="s">
        <v>4</v>
      </c>
      <c r="F1499" s="12"/>
      <c r="G1499" s="12" t="s">
        <v>4</v>
      </c>
      <c r="H1499" s="12"/>
      <c r="I1499" s="15" t="s">
        <v>5</v>
      </c>
      <c r="J1499" s="15">
        <v>53.82</v>
      </c>
      <c r="K1499" s="16">
        <v>52.37</v>
      </c>
      <c r="L1499" s="15"/>
      <c r="M1499" s="17"/>
      <c r="N1499" s="18">
        <v>1</v>
      </c>
      <c r="O1499" s="18">
        <v>365</v>
      </c>
    </row>
    <row r="1500" spans="1:15" x14ac:dyDescent="0.25">
      <c r="A1500" s="20" t="s">
        <v>2564</v>
      </c>
      <c r="C1500" s="13" t="s">
        <v>2565</v>
      </c>
      <c r="D1500" s="14" t="s">
        <v>3176</v>
      </c>
      <c r="E1500" s="12" t="s">
        <v>4</v>
      </c>
      <c r="F1500" s="12"/>
      <c r="G1500" s="12" t="s">
        <v>4</v>
      </c>
      <c r="H1500" s="12"/>
      <c r="I1500" s="15" t="s">
        <v>5</v>
      </c>
      <c r="J1500" s="15">
        <v>57.17</v>
      </c>
      <c r="K1500" s="16">
        <v>55.63</v>
      </c>
      <c r="L1500" s="15"/>
      <c r="M1500" s="17"/>
      <c r="N1500" s="18">
        <v>1</v>
      </c>
      <c r="O1500" s="18">
        <v>365</v>
      </c>
    </row>
    <row r="1501" spans="1:15" ht="30" x14ac:dyDescent="0.25">
      <c r="A1501" s="20" t="s">
        <v>2566</v>
      </c>
      <c r="C1501" s="13" t="s">
        <v>2567</v>
      </c>
      <c r="D1501" s="14" t="s">
        <v>3176</v>
      </c>
      <c r="E1501" s="12" t="s">
        <v>4</v>
      </c>
      <c r="F1501" s="12"/>
      <c r="G1501" s="12" t="s">
        <v>4</v>
      </c>
      <c r="H1501" s="12"/>
      <c r="I1501" s="15" t="s">
        <v>5</v>
      </c>
      <c r="J1501" s="15">
        <v>116.69</v>
      </c>
      <c r="K1501" s="16">
        <v>113.54</v>
      </c>
      <c r="L1501" s="15"/>
      <c r="M1501" s="17"/>
      <c r="N1501" s="18">
        <v>1</v>
      </c>
      <c r="O1501" s="18">
        <v>365</v>
      </c>
    </row>
    <row r="1502" spans="1:15" ht="30" x14ac:dyDescent="0.25">
      <c r="A1502" s="20" t="s">
        <v>2568</v>
      </c>
      <c r="C1502" s="13" t="s">
        <v>2569</v>
      </c>
      <c r="D1502" s="14" t="s">
        <v>3176</v>
      </c>
      <c r="E1502" s="12" t="s">
        <v>4</v>
      </c>
      <c r="F1502" s="12"/>
      <c r="G1502" s="12" t="s">
        <v>4</v>
      </c>
      <c r="H1502" s="12"/>
      <c r="I1502" s="15" t="s">
        <v>5</v>
      </c>
      <c r="J1502" s="15">
        <v>123.55</v>
      </c>
      <c r="K1502" s="16">
        <v>120.21</v>
      </c>
      <c r="L1502" s="15"/>
      <c r="M1502" s="17"/>
      <c r="N1502" s="18">
        <v>1</v>
      </c>
      <c r="O1502" s="18">
        <v>365</v>
      </c>
    </row>
    <row r="1503" spans="1:15" ht="30" x14ac:dyDescent="0.25">
      <c r="A1503" s="11" t="s">
        <v>2570</v>
      </c>
      <c r="C1503" s="13" t="s">
        <v>2571</v>
      </c>
      <c r="D1503" s="14" t="s">
        <v>3176</v>
      </c>
      <c r="E1503" s="12" t="s">
        <v>4</v>
      </c>
      <c r="F1503" s="12"/>
      <c r="G1503" s="12" t="s">
        <v>4</v>
      </c>
      <c r="H1503" s="12"/>
      <c r="I1503" s="15" t="s">
        <v>5</v>
      </c>
      <c r="J1503" s="15">
        <v>168.67</v>
      </c>
      <c r="K1503" s="16">
        <v>164.12</v>
      </c>
      <c r="L1503" s="15"/>
      <c r="M1503" s="17"/>
      <c r="N1503" s="18">
        <v>1</v>
      </c>
      <c r="O1503" s="18">
        <v>365</v>
      </c>
    </row>
    <row r="1504" spans="1:15" ht="30" x14ac:dyDescent="0.25">
      <c r="A1504" s="20" t="s">
        <v>2572</v>
      </c>
      <c r="C1504" s="13" t="s">
        <v>2573</v>
      </c>
      <c r="D1504" s="14" t="s">
        <v>3176</v>
      </c>
      <c r="E1504" s="12" t="s">
        <v>4</v>
      </c>
      <c r="F1504" s="12"/>
      <c r="G1504" s="12" t="s">
        <v>4</v>
      </c>
      <c r="H1504" s="12"/>
      <c r="I1504" s="15" t="s">
        <v>5</v>
      </c>
      <c r="J1504" s="15">
        <v>151.63</v>
      </c>
      <c r="K1504" s="16">
        <v>147.54</v>
      </c>
      <c r="L1504" s="15"/>
      <c r="M1504" s="17"/>
      <c r="N1504" s="18">
        <v>1</v>
      </c>
      <c r="O1504" s="18">
        <v>365</v>
      </c>
    </row>
    <row r="1505" spans="1:15" ht="30" x14ac:dyDescent="0.25">
      <c r="A1505" s="11" t="s">
        <v>2574</v>
      </c>
      <c r="C1505" s="13" t="s">
        <v>2575</v>
      </c>
      <c r="D1505" s="14" t="s">
        <v>3176</v>
      </c>
      <c r="E1505" s="12" t="s">
        <v>4</v>
      </c>
      <c r="F1505" s="12"/>
      <c r="G1505" s="12" t="s">
        <v>4</v>
      </c>
      <c r="H1505" s="12"/>
      <c r="I1505" s="15" t="s">
        <v>5</v>
      </c>
      <c r="J1505" s="15">
        <v>183.16</v>
      </c>
      <c r="K1505" s="16">
        <v>178.21</v>
      </c>
      <c r="L1505" s="15"/>
      <c r="M1505" s="17"/>
      <c r="N1505" s="18">
        <v>1</v>
      </c>
      <c r="O1505" s="18">
        <v>365</v>
      </c>
    </row>
    <row r="1506" spans="1:15" ht="30" x14ac:dyDescent="0.25">
      <c r="A1506" s="20" t="s">
        <v>2576</v>
      </c>
      <c r="C1506" s="13" t="s">
        <v>2577</v>
      </c>
      <c r="D1506" s="14" t="s">
        <v>3176</v>
      </c>
      <c r="E1506" s="12" t="s">
        <v>4</v>
      </c>
      <c r="F1506" s="12"/>
      <c r="G1506" s="12" t="s">
        <v>4</v>
      </c>
      <c r="H1506" s="12"/>
      <c r="I1506" s="15" t="s">
        <v>5</v>
      </c>
      <c r="J1506" s="15">
        <v>86.98</v>
      </c>
      <c r="K1506" s="16">
        <v>84.63</v>
      </c>
      <c r="L1506" s="15"/>
      <c r="M1506" s="17"/>
      <c r="N1506" s="18">
        <v>1</v>
      </c>
      <c r="O1506" s="18">
        <v>365</v>
      </c>
    </row>
    <row r="1507" spans="1:15" ht="30" x14ac:dyDescent="0.25">
      <c r="A1507" s="20" t="s">
        <v>2578</v>
      </c>
      <c r="C1507" s="13" t="s">
        <v>2579</v>
      </c>
      <c r="D1507" s="14" t="s">
        <v>3176</v>
      </c>
      <c r="E1507" s="12" t="s">
        <v>4</v>
      </c>
      <c r="F1507" s="12"/>
      <c r="G1507" s="12" t="s">
        <v>4</v>
      </c>
      <c r="H1507" s="12"/>
      <c r="I1507" s="15" t="s">
        <v>5</v>
      </c>
      <c r="J1507" s="15">
        <v>111.58</v>
      </c>
      <c r="K1507" s="16">
        <v>108.57</v>
      </c>
      <c r="L1507" s="15"/>
      <c r="M1507" s="17"/>
      <c r="N1507" s="18">
        <v>1</v>
      </c>
      <c r="O1507" s="18">
        <v>365</v>
      </c>
    </row>
    <row r="1508" spans="1:15" ht="30" x14ac:dyDescent="0.25">
      <c r="A1508" s="20" t="s">
        <v>2580</v>
      </c>
      <c r="C1508" s="13" t="s">
        <v>2581</v>
      </c>
      <c r="D1508" s="14" t="s">
        <v>3176</v>
      </c>
      <c r="E1508" s="12" t="s">
        <v>4</v>
      </c>
      <c r="F1508" s="12"/>
      <c r="G1508" s="12" t="s">
        <v>4</v>
      </c>
      <c r="H1508" s="12"/>
      <c r="I1508" s="15" t="s">
        <v>5</v>
      </c>
      <c r="J1508" s="15">
        <v>146.02000000000001</v>
      </c>
      <c r="K1508" s="16">
        <v>142.08000000000001</v>
      </c>
      <c r="L1508" s="15"/>
      <c r="M1508" s="17"/>
      <c r="N1508" s="18">
        <v>1</v>
      </c>
      <c r="O1508" s="18">
        <v>365</v>
      </c>
    </row>
    <row r="1509" spans="1:15" ht="30" x14ac:dyDescent="0.25">
      <c r="A1509" s="20" t="s">
        <v>2582</v>
      </c>
      <c r="C1509" s="13" t="s">
        <v>2583</v>
      </c>
      <c r="D1509" s="14" t="s">
        <v>3176</v>
      </c>
      <c r="E1509" s="12" t="s">
        <v>5</v>
      </c>
      <c r="F1509" s="12"/>
      <c r="G1509" s="12" t="s">
        <v>4</v>
      </c>
      <c r="H1509" s="12"/>
      <c r="I1509" s="15" t="s">
        <v>5</v>
      </c>
      <c r="J1509" s="15">
        <v>2868.37</v>
      </c>
      <c r="K1509" s="16">
        <v>2790.92</v>
      </c>
      <c r="L1509" s="15"/>
      <c r="M1509" s="17"/>
      <c r="N1509" s="18"/>
      <c r="O1509" s="18"/>
    </row>
    <row r="1510" spans="1:15" ht="30" x14ac:dyDescent="0.25">
      <c r="A1510" s="20" t="s">
        <v>2584</v>
      </c>
      <c r="C1510" s="13" t="s">
        <v>2585</v>
      </c>
      <c r="D1510" s="14" t="s">
        <v>3176</v>
      </c>
      <c r="E1510" s="12" t="s">
        <v>5</v>
      </c>
      <c r="F1510" s="12"/>
      <c r="G1510" s="12" t="s">
        <v>4</v>
      </c>
      <c r="H1510" s="12"/>
      <c r="I1510" s="15" t="s">
        <v>5</v>
      </c>
      <c r="J1510" s="15">
        <v>3558.48</v>
      </c>
      <c r="K1510" s="16">
        <v>3462.4</v>
      </c>
      <c r="L1510" s="15"/>
      <c r="M1510" s="17"/>
      <c r="N1510" s="18"/>
      <c r="O1510" s="18"/>
    </row>
    <row r="1511" spans="1:15" ht="30" x14ac:dyDescent="0.25">
      <c r="A1511" s="20" t="s">
        <v>2586</v>
      </c>
      <c r="C1511" s="13" t="s">
        <v>2587</v>
      </c>
      <c r="D1511" s="14" t="s">
        <v>3176</v>
      </c>
      <c r="E1511" s="12" t="s">
        <v>5</v>
      </c>
      <c r="F1511" s="12"/>
      <c r="G1511" s="12" t="s">
        <v>4</v>
      </c>
      <c r="H1511" s="12"/>
      <c r="I1511" s="15" t="s">
        <v>5</v>
      </c>
      <c r="J1511" s="15">
        <v>4484.91</v>
      </c>
      <c r="K1511" s="16">
        <v>4363.82</v>
      </c>
      <c r="L1511" s="15"/>
      <c r="M1511" s="17"/>
      <c r="N1511" s="18"/>
      <c r="O1511" s="18"/>
    </row>
    <row r="1512" spans="1:15" ht="30" x14ac:dyDescent="0.25">
      <c r="A1512" s="20" t="s">
        <v>2588</v>
      </c>
      <c r="C1512" s="13" t="s">
        <v>2589</v>
      </c>
      <c r="D1512" s="14" t="s">
        <v>3176</v>
      </c>
      <c r="E1512" s="12" t="s">
        <v>5</v>
      </c>
      <c r="F1512" s="12"/>
      <c r="G1512" s="12" t="s">
        <v>4</v>
      </c>
      <c r="H1512" s="12"/>
      <c r="I1512" s="15" t="s">
        <v>5</v>
      </c>
      <c r="J1512" s="15">
        <v>584.84</v>
      </c>
      <c r="K1512" s="16">
        <v>569.04999999999995</v>
      </c>
      <c r="L1512" s="15"/>
      <c r="M1512" s="17"/>
      <c r="N1512" s="18"/>
      <c r="O1512" s="18"/>
    </row>
    <row r="1513" spans="1:15" ht="30" x14ac:dyDescent="0.25">
      <c r="A1513" s="11" t="s">
        <v>2590</v>
      </c>
      <c r="C1513" s="13" t="s">
        <v>2591</v>
      </c>
      <c r="D1513" s="14" t="s">
        <v>3176</v>
      </c>
      <c r="E1513" s="12" t="s">
        <v>5</v>
      </c>
      <c r="F1513" s="12"/>
      <c r="G1513" s="12" t="s">
        <v>4</v>
      </c>
      <c r="H1513" s="12"/>
      <c r="I1513" s="15" t="s">
        <v>5</v>
      </c>
      <c r="J1513" s="15">
        <v>1072.24</v>
      </c>
      <c r="K1513" s="16">
        <v>1043.29</v>
      </c>
      <c r="L1513" s="15"/>
      <c r="M1513" s="17"/>
      <c r="N1513" s="18"/>
      <c r="O1513" s="18"/>
    </row>
    <row r="1514" spans="1:15" ht="30" x14ac:dyDescent="0.25">
      <c r="A1514" s="20" t="s">
        <v>2592</v>
      </c>
      <c r="C1514" s="13" t="s">
        <v>2593</v>
      </c>
      <c r="D1514" s="14" t="s">
        <v>3176</v>
      </c>
      <c r="E1514" s="12" t="s">
        <v>5</v>
      </c>
      <c r="F1514" s="12"/>
      <c r="G1514" s="12" t="s">
        <v>4</v>
      </c>
      <c r="H1514" s="12"/>
      <c r="I1514" s="15" t="s">
        <v>5</v>
      </c>
      <c r="J1514" s="15">
        <v>1045.8399999999999</v>
      </c>
      <c r="K1514" s="16">
        <v>1017.6</v>
      </c>
      <c r="L1514" s="15"/>
      <c r="M1514" s="17"/>
      <c r="N1514" s="18"/>
      <c r="O1514" s="18"/>
    </row>
    <row r="1515" spans="1:15" ht="30" x14ac:dyDescent="0.25">
      <c r="A1515" s="20" t="s">
        <v>2594</v>
      </c>
      <c r="C1515" s="13" t="s">
        <v>2595</v>
      </c>
      <c r="D1515" s="14" t="s">
        <v>3176</v>
      </c>
      <c r="E1515" s="12" t="s">
        <v>5</v>
      </c>
      <c r="F1515" s="12"/>
      <c r="G1515" s="12" t="s">
        <v>4</v>
      </c>
      <c r="H1515" s="12"/>
      <c r="I1515" s="15" t="s">
        <v>5</v>
      </c>
      <c r="J1515" s="15">
        <v>1405.12</v>
      </c>
      <c r="K1515" s="16">
        <v>1367.18</v>
      </c>
      <c r="L1515" s="15"/>
      <c r="M1515" s="17"/>
      <c r="N1515" s="18"/>
      <c r="O1515" s="18"/>
    </row>
    <row r="1516" spans="1:15" ht="30" x14ac:dyDescent="0.25">
      <c r="A1516" s="20" t="s">
        <v>2596</v>
      </c>
      <c r="C1516" s="13" t="s">
        <v>2597</v>
      </c>
      <c r="D1516" s="14" t="s">
        <v>3176</v>
      </c>
      <c r="E1516" s="12" t="s">
        <v>4</v>
      </c>
      <c r="F1516" s="12"/>
      <c r="G1516" s="12" t="s">
        <v>4</v>
      </c>
      <c r="H1516" s="12"/>
      <c r="I1516" s="15" t="s">
        <v>5</v>
      </c>
      <c r="J1516" s="15">
        <v>334.39</v>
      </c>
      <c r="K1516" s="16">
        <v>325.36</v>
      </c>
      <c r="L1516" s="15"/>
      <c r="M1516" s="17"/>
      <c r="N1516" s="18">
        <v>1</v>
      </c>
      <c r="O1516" s="18">
        <v>365</v>
      </c>
    </row>
    <row r="1517" spans="1:15" ht="30" x14ac:dyDescent="0.25">
      <c r="A1517" s="20" t="s">
        <v>2598</v>
      </c>
      <c r="C1517" s="13" t="s">
        <v>2599</v>
      </c>
      <c r="D1517" s="14" t="s">
        <v>3176</v>
      </c>
      <c r="E1517" s="12" t="s">
        <v>4</v>
      </c>
      <c r="F1517" s="12"/>
      <c r="G1517" s="12" t="s">
        <v>4</v>
      </c>
      <c r="H1517" s="12"/>
      <c r="I1517" s="15" t="s">
        <v>5</v>
      </c>
      <c r="J1517" s="15">
        <v>561.21</v>
      </c>
      <c r="K1517" s="16">
        <v>546.05999999999995</v>
      </c>
      <c r="L1517" s="15"/>
      <c r="M1517" s="17"/>
      <c r="N1517" s="18">
        <v>1</v>
      </c>
      <c r="O1517" s="18">
        <v>365</v>
      </c>
    </row>
    <row r="1518" spans="1:15" ht="30" x14ac:dyDescent="0.25">
      <c r="A1518" s="20" t="s">
        <v>2600</v>
      </c>
      <c r="C1518" s="13" t="s">
        <v>2601</v>
      </c>
      <c r="D1518" s="14" t="s">
        <v>3176</v>
      </c>
      <c r="E1518" s="12" t="s">
        <v>4</v>
      </c>
      <c r="F1518" s="12"/>
      <c r="G1518" s="12" t="s">
        <v>4</v>
      </c>
      <c r="H1518" s="12"/>
      <c r="I1518" s="15" t="s">
        <v>5</v>
      </c>
      <c r="J1518" s="15">
        <v>400.62</v>
      </c>
      <c r="K1518" s="16">
        <v>389.8</v>
      </c>
      <c r="L1518" s="15"/>
      <c r="M1518" s="17"/>
      <c r="N1518" s="18">
        <v>1</v>
      </c>
      <c r="O1518" s="18">
        <v>365</v>
      </c>
    </row>
    <row r="1519" spans="1:15" ht="30" x14ac:dyDescent="0.25">
      <c r="A1519" s="20" t="s">
        <v>2602</v>
      </c>
      <c r="C1519" s="13" t="s">
        <v>2603</v>
      </c>
      <c r="D1519" s="14" t="s">
        <v>3176</v>
      </c>
      <c r="E1519" s="12" t="s">
        <v>4</v>
      </c>
      <c r="F1519" s="12"/>
      <c r="G1519" s="12" t="s">
        <v>4</v>
      </c>
      <c r="H1519" s="12"/>
      <c r="I1519" s="15" t="s">
        <v>5</v>
      </c>
      <c r="J1519" s="15">
        <v>407.64</v>
      </c>
      <c r="K1519" s="16">
        <v>396.63</v>
      </c>
      <c r="L1519" s="15"/>
      <c r="M1519" s="17"/>
      <c r="N1519" s="18">
        <v>1</v>
      </c>
      <c r="O1519" s="18">
        <v>365</v>
      </c>
    </row>
    <row r="1520" spans="1:15" ht="30" x14ac:dyDescent="0.25">
      <c r="A1520" s="20" t="s">
        <v>2604</v>
      </c>
      <c r="C1520" s="13" t="s">
        <v>2605</v>
      </c>
      <c r="D1520" s="14" t="s">
        <v>3176</v>
      </c>
      <c r="E1520" s="12" t="s">
        <v>5</v>
      </c>
      <c r="F1520" s="12"/>
      <c r="G1520" s="12" t="s">
        <v>4</v>
      </c>
      <c r="H1520" s="12"/>
      <c r="I1520" s="15" t="s">
        <v>5</v>
      </c>
      <c r="J1520" s="15">
        <v>806.04</v>
      </c>
      <c r="K1520" s="16">
        <v>784.28</v>
      </c>
      <c r="L1520" s="15"/>
      <c r="M1520" s="17"/>
      <c r="N1520" s="18"/>
      <c r="O1520" s="18"/>
    </row>
    <row r="1521" spans="1:15" ht="30" x14ac:dyDescent="0.25">
      <c r="A1521" s="20" t="s">
        <v>2606</v>
      </c>
      <c r="C1521" s="13" t="s">
        <v>2607</v>
      </c>
      <c r="D1521" s="14" t="s">
        <v>3176</v>
      </c>
      <c r="E1521" s="12" t="s">
        <v>5</v>
      </c>
      <c r="F1521" s="12"/>
      <c r="G1521" s="12" t="s">
        <v>4</v>
      </c>
      <c r="H1521" s="12"/>
      <c r="I1521" s="15" t="s">
        <v>5</v>
      </c>
      <c r="J1521" s="15">
        <v>861.9</v>
      </c>
      <c r="K1521" s="16">
        <v>838.63</v>
      </c>
      <c r="L1521" s="15"/>
      <c r="M1521" s="17"/>
      <c r="N1521" s="18"/>
      <c r="O1521" s="18"/>
    </row>
    <row r="1522" spans="1:15" ht="30" x14ac:dyDescent="0.25">
      <c r="A1522" s="20" t="s">
        <v>2608</v>
      </c>
      <c r="C1522" s="13" t="s">
        <v>2609</v>
      </c>
      <c r="D1522" s="14" t="s">
        <v>3176</v>
      </c>
      <c r="E1522" s="12" t="s">
        <v>5</v>
      </c>
      <c r="F1522" s="12"/>
      <c r="G1522" s="12" t="s">
        <v>4</v>
      </c>
      <c r="H1522" s="12"/>
      <c r="I1522" s="15" t="s">
        <v>5</v>
      </c>
      <c r="J1522" s="15">
        <v>1048.1300000000001</v>
      </c>
      <c r="K1522" s="16">
        <v>1019.83</v>
      </c>
      <c r="L1522" s="15"/>
      <c r="M1522" s="17"/>
      <c r="N1522" s="18"/>
      <c r="O1522" s="18"/>
    </row>
    <row r="1523" spans="1:15" ht="30" x14ac:dyDescent="0.25">
      <c r="A1523" s="20" t="s">
        <v>2610</v>
      </c>
      <c r="C1523" s="13" t="s">
        <v>2611</v>
      </c>
      <c r="D1523" s="14" t="s">
        <v>3176</v>
      </c>
      <c r="E1523" s="12" t="s">
        <v>5</v>
      </c>
      <c r="F1523" s="12"/>
      <c r="G1523" s="12" t="s">
        <v>4</v>
      </c>
      <c r="H1523" s="12"/>
      <c r="I1523" s="15" t="s">
        <v>5</v>
      </c>
      <c r="J1523" s="15">
        <v>1615.52</v>
      </c>
      <c r="K1523" s="16">
        <v>1571.9</v>
      </c>
      <c r="L1523" s="15"/>
      <c r="M1523" s="17"/>
      <c r="N1523" s="18"/>
      <c r="O1523" s="18"/>
    </row>
    <row r="1524" spans="1:15" ht="30" x14ac:dyDescent="0.25">
      <c r="A1524" s="20" t="s">
        <v>2612</v>
      </c>
      <c r="C1524" s="13" t="s">
        <v>2613</v>
      </c>
      <c r="D1524" s="14" t="s">
        <v>3176</v>
      </c>
      <c r="E1524" s="12" t="s">
        <v>5</v>
      </c>
      <c r="F1524" s="12"/>
      <c r="G1524" s="12" t="s">
        <v>4</v>
      </c>
      <c r="H1524" s="12"/>
      <c r="I1524" s="15" t="s">
        <v>5</v>
      </c>
      <c r="J1524" s="15">
        <v>1923.35</v>
      </c>
      <c r="K1524" s="16">
        <v>1871.42</v>
      </c>
      <c r="L1524" s="15"/>
      <c r="M1524" s="17"/>
      <c r="N1524" s="18"/>
      <c r="O1524" s="18"/>
    </row>
    <row r="1525" spans="1:15" ht="30" x14ac:dyDescent="0.25">
      <c r="A1525" s="20" t="s">
        <v>2614</v>
      </c>
      <c r="C1525" s="13" t="s">
        <v>2615</v>
      </c>
      <c r="D1525" s="14" t="s">
        <v>3176</v>
      </c>
      <c r="E1525" s="12" t="s">
        <v>5</v>
      </c>
      <c r="F1525" s="12"/>
      <c r="G1525" s="12" t="s">
        <v>4</v>
      </c>
      <c r="H1525" s="12"/>
      <c r="I1525" s="15" t="s">
        <v>5</v>
      </c>
      <c r="J1525" s="15">
        <v>1240.97</v>
      </c>
      <c r="K1525" s="16">
        <v>1207.46</v>
      </c>
      <c r="L1525" s="15"/>
      <c r="M1525" s="17"/>
      <c r="N1525" s="18"/>
      <c r="O1525" s="18"/>
    </row>
    <row r="1526" spans="1:15" ht="30" x14ac:dyDescent="0.25">
      <c r="A1526" s="20" t="s">
        <v>2616</v>
      </c>
      <c r="C1526" s="13" t="s">
        <v>2617</v>
      </c>
      <c r="D1526" s="14" t="s">
        <v>3176</v>
      </c>
      <c r="E1526" s="12" t="s">
        <v>4</v>
      </c>
      <c r="F1526" s="12"/>
      <c r="G1526" s="12" t="s">
        <v>4</v>
      </c>
      <c r="H1526" s="12"/>
      <c r="I1526" s="15" t="s">
        <v>5</v>
      </c>
      <c r="J1526" s="15">
        <v>483.05</v>
      </c>
      <c r="K1526" s="16">
        <v>470.01</v>
      </c>
      <c r="L1526" s="15"/>
      <c r="M1526" s="17"/>
      <c r="N1526" s="18">
        <v>1</v>
      </c>
      <c r="O1526" s="18">
        <v>365</v>
      </c>
    </row>
    <row r="1527" spans="1:15" ht="30" x14ac:dyDescent="0.25">
      <c r="A1527" s="20" t="s">
        <v>2618</v>
      </c>
      <c r="C1527" s="13" t="s">
        <v>2619</v>
      </c>
      <c r="D1527" s="14" t="s">
        <v>3176</v>
      </c>
      <c r="E1527" s="12" t="s">
        <v>5</v>
      </c>
      <c r="F1527" s="12"/>
      <c r="G1527" s="12" t="s">
        <v>4</v>
      </c>
      <c r="H1527" s="12"/>
      <c r="I1527" s="15" t="s">
        <v>5</v>
      </c>
      <c r="J1527" s="15">
        <v>697.17</v>
      </c>
      <c r="K1527" s="16">
        <v>678.35</v>
      </c>
      <c r="L1527" s="15"/>
      <c r="M1527" s="17"/>
      <c r="N1527" s="18"/>
      <c r="O1527" s="18"/>
    </row>
    <row r="1528" spans="1:15" ht="30" x14ac:dyDescent="0.25">
      <c r="A1528" s="20" t="s">
        <v>2620</v>
      </c>
      <c r="C1528" s="13" t="s">
        <v>2621</v>
      </c>
      <c r="D1528" s="14" t="s">
        <v>3176</v>
      </c>
      <c r="E1528" s="12" t="s">
        <v>5</v>
      </c>
      <c r="F1528" s="12"/>
      <c r="G1528" s="12" t="s">
        <v>4</v>
      </c>
      <c r="H1528" s="12"/>
      <c r="I1528" s="15" t="s">
        <v>5</v>
      </c>
      <c r="J1528" s="15">
        <v>998.25</v>
      </c>
      <c r="K1528" s="16">
        <v>971.3</v>
      </c>
      <c r="L1528" s="15"/>
      <c r="M1528" s="17"/>
      <c r="N1528" s="18"/>
      <c r="O1528" s="18"/>
    </row>
    <row r="1529" spans="1:15" ht="30" x14ac:dyDescent="0.25">
      <c r="A1529" s="20" t="s">
        <v>2622</v>
      </c>
      <c r="C1529" s="13" t="s">
        <v>2623</v>
      </c>
      <c r="D1529" s="14" t="s">
        <v>3176</v>
      </c>
      <c r="E1529" s="12" t="s">
        <v>4</v>
      </c>
      <c r="F1529" s="12"/>
      <c r="G1529" s="12" t="s">
        <v>4</v>
      </c>
      <c r="H1529" s="12"/>
      <c r="I1529" s="15" t="s">
        <v>5</v>
      </c>
      <c r="J1529" s="15">
        <v>531.87</v>
      </c>
      <c r="K1529" s="16">
        <v>517.51</v>
      </c>
      <c r="L1529" s="15"/>
      <c r="M1529" s="17"/>
      <c r="N1529" s="18">
        <v>1</v>
      </c>
      <c r="O1529" s="18">
        <v>365</v>
      </c>
    </row>
    <row r="1530" spans="1:15" ht="30" x14ac:dyDescent="0.25">
      <c r="A1530" s="11" t="s">
        <v>2624</v>
      </c>
      <c r="C1530" s="13" t="s">
        <v>2625</v>
      </c>
      <c r="D1530" s="14" t="s">
        <v>3176</v>
      </c>
      <c r="E1530" s="12" t="s">
        <v>5</v>
      </c>
      <c r="F1530" s="12"/>
      <c r="G1530" s="12" t="s">
        <v>4</v>
      </c>
      <c r="H1530" s="12"/>
      <c r="I1530" s="15" t="s">
        <v>5</v>
      </c>
      <c r="J1530" s="15">
        <v>733.97</v>
      </c>
      <c r="K1530" s="16">
        <v>714.15</v>
      </c>
      <c r="L1530" s="15"/>
      <c r="M1530" s="17"/>
      <c r="N1530" s="18"/>
      <c r="O1530" s="18"/>
    </row>
    <row r="1531" spans="1:15" ht="30" x14ac:dyDescent="0.25">
      <c r="A1531" s="20" t="s">
        <v>2626</v>
      </c>
      <c r="C1531" s="13" t="s">
        <v>2627</v>
      </c>
      <c r="D1531" s="14" t="s">
        <v>3176</v>
      </c>
      <c r="E1531" s="12" t="s">
        <v>4</v>
      </c>
      <c r="F1531" s="12"/>
      <c r="G1531" s="12" t="s">
        <v>4</v>
      </c>
      <c r="H1531" s="12"/>
      <c r="I1531" s="15" t="s">
        <v>5</v>
      </c>
      <c r="J1531" s="15">
        <v>552.34</v>
      </c>
      <c r="K1531" s="16">
        <v>537.42999999999995</v>
      </c>
      <c r="L1531" s="15"/>
      <c r="M1531" s="17"/>
      <c r="N1531" s="18">
        <v>1</v>
      </c>
      <c r="O1531" s="18">
        <v>365</v>
      </c>
    </row>
    <row r="1532" spans="1:15" ht="30" x14ac:dyDescent="0.25">
      <c r="A1532" s="20" t="s">
        <v>2628</v>
      </c>
      <c r="C1532" s="13" t="s">
        <v>2629</v>
      </c>
      <c r="D1532" s="14" t="s">
        <v>3176</v>
      </c>
      <c r="E1532" s="12" t="s">
        <v>5</v>
      </c>
      <c r="F1532" s="12"/>
      <c r="G1532" s="12" t="s">
        <v>4</v>
      </c>
      <c r="H1532" s="12"/>
      <c r="I1532" s="15" t="s">
        <v>5</v>
      </c>
      <c r="J1532" s="15">
        <v>790.7</v>
      </c>
      <c r="K1532" s="16">
        <v>769.35</v>
      </c>
      <c r="L1532" s="15"/>
      <c r="M1532" s="17"/>
      <c r="N1532" s="18"/>
      <c r="O1532" s="18"/>
    </row>
    <row r="1533" spans="1:15" ht="30" x14ac:dyDescent="0.25">
      <c r="A1533" s="20" t="s">
        <v>2630</v>
      </c>
      <c r="C1533" s="13" t="s">
        <v>2631</v>
      </c>
      <c r="D1533" s="14" t="s">
        <v>3176</v>
      </c>
      <c r="E1533" s="12" t="s">
        <v>5</v>
      </c>
      <c r="F1533" s="12"/>
      <c r="G1533" s="12" t="s">
        <v>4</v>
      </c>
      <c r="H1533" s="12"/>
      <c r="I1533" s="15" t="s">
        <v>5</v>
      </c>
      <c r="J1533" s="15">
        <v>892.85</v>
      </c>
      <c r="K1533" s="16">
        <v>868.74</v>
      </c>
      <c r="L1533" s="15"/>
      <c r="M1533" s="17"/>
      <c r="N1533" s="18"/>
      <c r="O1533" s="18"/>
    </row>
    <row r="1534" spans="1:15" ht="30" x14ac:dyDescent="0.25">
      <c r="A1534" s="20" t="s">
        <v>2632</v>
      </c>
      <c r="C1534" s="13" t="s">
        <v>2633</v>
      </c>
      <c r="D1534" s="14" t="s">
        <v>3176</v>
      </c>
      <c r="E1534" s="12" t="s">
        <v>5</v>
      </c>
      <c r="F1534" s="12"/>
      <c r="G1534" s="12" t="s">
        <v>4</v>
      </c>
      <c r="H1534" s="12"/>
      <c r="I1534" s="15" t="s">
        <v>5</v>
      </c>
      <c r="J1534" s="15">
        <v>1637.91</v>
      </c>
      <c r="K1534" s="16">
        <v>1593.69</v>
      </c>
      <c r="L1534" s="15"/>
      <c r="M1534" s="17"/>
      <c r="N1534" s="18"/>
      <c r="O1534" s="18"/>
    </row>
    <row r="1535" spans="1:15" ht="30" x14ac:dyDescent="0.25">
      <c r="A1535" s="20" t="s">
        <v>2634</v>
      </c>
      <c r="C1535" s="13" t="s">
        <v>2635</v>
      </c>
      <c r="D1535" s="14" t="s">
        <v>3176</v>
      </c>
      <c r="E1535" s="12" t="s">
        <v>5</v>
      </c>
      <c r="F1535" s="12"/>
      <c r="G1535" s="12" t="s">
        <v>4</v>
      </c>
      <c r="H1535" s="12"/>
      <c r="I1535" s="15" t="s">
        <v>5</v>
      </c>
      <c r="J1535" s="15">
        <v>1548.31</v>
      </c>
      <c r="K1535" s="16">
        <v>1506.51</v>
      </c>
      <c r="L1535" s="15"/>
      <c r="M1535" s="17"/>
      <c r="N1535" s="18"/>
      <c r="O1535" s="18"/>
    </row>
    <row r="1536" spans="1:15" ht="30" x14ac:dyDescent="0.25">
      <c r="A1536" s="11" t="s">
        <v>2636</v>
      </c>
      <c r="C1536" s="13" t="s">
        <v>2637</v>
      </c>
      <c r="D1536" s="14" t="s">
        <v>3176</v>
      </c>
      <c r="E1536" s="12" t="s">
        <v>5</v>
      </c>
      <c r="F1536" s="12"/>
      <c r="G1536" s="12" t="s">
        <v>4</v>
      </c>
      <c r="H1536" s="12"/>
      <c r="I1536" s="15" t="s">
        <v>5</v>
      </c>
      <c r="J1536" s="15">
        <v>2755.6</v>
      </c>
      <c r="K1536" s="16">
        <v>2681.2</v>
      </c>
      <c r="L1536" s="15"/>
      <c r="M1536" s="17"/>
      <c r="N1536" s="18"/>
      <c r="O1536" s="18"/>
    </row>
    <row r="1537" spans="1:15" ht="30" x14ac:dyDescent="0.25">
      <c r="A1537" s="11" t="s">
        <v>2638</v>
      </c>
      <c r="C1537" s="13" t="s">
        <v>2639</v>
      </c>
      <c r="D1537" s="14" t="s">
        <v>3176</v>
      </c>
      <c r="E1537" s="12" t="s">
        <v>5</v>
      </c>
      <c r="F1537" s="12"/>
      <c r="G1537" s="12" t="s">
        <v>4</v>
      </c>
      <c r="H1537" s="12"/>
      <c r="I1537" s="15" t="s">
        <v>5</v>
      </c>
      <c r="J1537" s="15">
        <v>1858</v>
      </c>
      <c r="K1537" s="16">
        <v>1807.83</v>
      </c>
      <c r="L1537" s="15"/>
      <c r="M1537" s="17"/>
      <c r="N1537" s="18"/>
      <c r="O1537" s="18"/>
    </row>
    <row r="1538" spans="1:15" ht="30" x14ac:dyDescent="0.25">
      <c r="A1538" s="20" t="s">
        <v>2640</v>
      </c>
      <c r="C1538" s="13" t="s">
        <v>2641</v>
      </c>
      <c r="D1538" s="14" t="s">
        <v>3176</v>
      </c>
      <c r="E1538" s="12" t="s">
        <v>5</v>
      </c>
      <c r="F1538" s="12"/>
      <c r="G1538" s="12" t="s">
        <v>4</v>
      </c>
      <c r="H1538" s="12"/>
      <c r="I1538" s="15" t="s">
        <v>5</v>
      </c>
      <c r="J1538" s="15">
        <v>3646.76</v>
      </c>
      <c r="K1538" s="16">
        <v>3548.3</v>
      </c>
      <c r="L1538" s="15"/>
      <c r="M1538" s="17"/>
      <c r="N1538" s="18"/>
      <c r="O1538" s="18"/>
    </row>
    <row r="1539" spans="1:15" ht="30" x14ac:dyDescent="0.25">
      <c r="A1539" s="20" t="s">
        <v>2642</v>
      </c>
      <c r="C1539" s="13" t="s">
        <v>2643</v>
      </c>
      <c r="D1539" s="14" t="s">
        <v>3176</v>
      </c>
      <c r="E1539" s="12" t="s">
        <v>4</v>
      </c>
      <c r="F1539" s="12"/>
      <c r="G1539" s="12" t="s">
        <v>4</v>
      </c>
      <c r="H1539" s="12"/>
      <c r="I1539" s="15" t="s">
        <v>5</v>
      </c>
      <c r="J1539" s="15">
        <v>118.94</v>
      </c>
      <c r="K1539" s="16">
        <v>115.73</v>
      </c>
      <c r="L1539" s="15"/>
      <c r="M1539" s="17"/>
      <c r="N1539" s="18">
        <v>1</v>
      </c>
      <c r="O1539" s="18">
        <v>365</v>
      </c>
    </row>
    <row r="1540" spans="1:15" ht="30" x14ac:dyDescent="0.25">
      <c r="A1540" s="20" t="s">
        <v>2644</v>
      </c>
      <c r="C1540" s="13" t="s">
        <v>2645</v>
      </c>
      <c r="D1540" s="14" t="s">
        <v>3176</v>
      </c>
      <c r="E1540" s="12" t="s">
        <v>4</v>
      </c>
      <c r="F1540" s="12"/>
      <c r="G1540" s="12" t="s">
        <v>4</v>
      </c>
      <c r="H1540" s="12"/>
      <c r="I1540" s="15" t="s">
        <v>5</v>
      </c>
      <c r="J1540" s="15">
        <v>287.14</v>
      </c>
      <c r="K1540" s="16">
        <v>279.39</v>
      </c>
      <c r="L1540" s="15"/>
      <c r="M1540" s="17"/>
      <c r="N1540" s="18">
        <v>1</v>
      </c>
      <c r="O1540" s="18">
        <v>365</v>
      </c>
    </row>
    <row r="1541" spans="1:15" ht="30" x14ac:dyDescent="0.25">
      <c r="A1541" s="20" t="s">
        <v>2646</v>
      </c>
      <c r="C1541" s="13" t="s">
        <v>2647</v>
      </c>
      <c r="D1541" s="14" t="s">
        <v>3176</v>
      </c>
      <c r="E1541" s="12" t="s">
        <v>4</v>
      </c>
      <c r="F1541" s="12"/>
      <c r="G1541" s="12" t="s">
        <v>4</v>
      </c>
      <c r="H1541" s="12"/>
      <c r="I1541" s="15" t="s">
        <v>5</v>
      </c>
      <c r="J1541" s="15">
        <v>336.73</v>
      </c>
      <c r="K1541" s="16">
        <v>327.64</v>
      </c>
      <c r="L1541" s="15"/>
      <c r="M1541" s="17"/>
      <c r="N1541" s="18">
        <v>1</v>
      </c>
      <c r="O1541" s="18">
        <v>365</v>
      </c>
    </row>
    <row r="1542" spans="1:15" ht="30" x14ac:dyDescent="0.25">
      <c r="A1542" s="20" t="s">
        <v>2648</v>
      </c>
      <c r="C1542" s="13" t="s">
        <v>2649</v>
      </c>
      <c r="D1542" s="14" t="s">
        <v>3176</v>
      </c>
      <c r="E1542" s="12" t="s">
        <v>4</v>
      </c>
      <c r="F1542" s="12"/>
      <c r="G1542" s="12" t="s">
        <v>4</v>
      </c>
      <c r="H1542" s="12"/>
      <c r="I1542" s="15" t="s">
        <v>5</v>
      </c>
      <c r="J1542" s="15">
        <v>493.32</v>
      </c>
      <c r="K1542" s="16">
        <v>480</v>
      </c>
      <c r="L1542" s="15"/>
      <c r="M1542" s="17"/>
      <c r="N1542" s="18">
        <v>1</v>
      </c>
      <c r="O1542" s="18">
        <v>365</v>
      </c>
    </row>
    <row r="1543" spans="1:15" ht="30" x14ac:dyDescent="0.25">
      <c r="A1543" s="20" t="s">
        <v>2650</v>
      </c>
      <c r="C1543" s="13" t="s">
        <v>2651</v>
      </c>
      <c r="D1543" s="14" t="s">
        <v>3176</v>
      </c>
      <c r="E1543" s="12" t="s">
        <v>4</v>
      </c>
      <c r="F1543" s="12"/>
      <c r="G1543" s="12" t="s">
        <v>4</v>
      </c>
      <c r="H1543" s="12"/>
      <c r="I1543" s="15" t="s">
        <v>5</v>
      </c>
      <c r="J1543" s="15">
        <v>312.39999999999998</v>
      </c>
      <c r="K1543" s="16">
        <v>303.97000000000003</v>
      </c>
      <c r="L1543" s="15"/>
      <c r="M1543" s="17"/>
      <c r="N1543" s="18">
        <v>1</v>
      </c>
      <c r="O1543" s="18">
        <v>365</v>
      </c>
    </row>
    <row r="1544" spans="1:15" ht="30" x14ac:dyDescent="0.25">
      <c r="A1544" s="20" t="s">
        <v>2652</v>
      </c>
      <c r="C1544" s="13" t="s">
        <v>3498</v>
      </c>
      <c r="D1544" s="14" t="s">
        <v>3176</v>
      </c>
      <c r="E1544" s="12" t="s">
        <v>4</v>
      </c>
      <c r="F1544" s="12"/>
      <c r="G1544" s="12" t="s">
        <v>4</v>
      </c>
      <c r="H1544" s="12"/>
      <c r="I1544" s="15" t="s">
        <v>5</v>
      </c>
      <c r="J1544" s="15">
        <v>466.37</v>
      </c>
      <c r="K1544" s="16">
        <v>453.78</v>
      </c>
      <c r="L1544" s="15"/>
      <c r="M1544" s="17"/>
      <c r="N1544" s="18">
        <v>1</v>
      </c>
      <c r="O1544" s="18">
        <v>365</v>
      </c>
    </row>
    <row r="1545" spans="1:15" ht="30" x14ac:dyDescent="0.25">
      <c r="A1545" s="11" t="s">
        <v>2653</v>
      </c>
      <c r="C1545" s="13" t="s">
        <v>3227</v>
      </c>
      <c r="D1545" s="14" t="s">
        <v>3176</v>
      </c>
      <c r="E1545" s="12" t="s">
        <v>5</v>
      </c>
      <c r="F1545" s="12"/>
      <c r="G1545" s="12" t="s">
        <v>4</v>
      </c>
      <c r="H1545" s="12"/>
      <c r="I1545" s="15" t="s">
        <v>5</v>
      </c>
      <c r="J1545" s="15">
        <v>723.34</v>
      </c>
      <c r="K1545" s="16">
        <v>703.81</v>
      </c>
      <c r="L1545" s="15"/>
      <c r="M1545" s="17"/>
      <c r="N1545" s="18"/>
      <c r="O1545" s="18"/>
    </row>
    <row r="1546" spans="1:15" ht="30" x14ac:dyDescent="0.25">
      <c r="A1546" s="20" t="s">
        <v>2654</v>
      </c>
      <c r="C1546" s="13" t="s">
        <v>2655</v>
      </c>
      <c r="D1546" s="14" t="s">
        <v>3176</v>
      </c>
      <c r="E1546" s="12" t="s">
        <v>5</v>
      </c>
      <c r="F1546" s="12"/>
      <c r="G1546" s="12" t="s">
        <v>4</v>
      </c>
      <c r="H1546" s="12"/>
      <c r="I1546" s="15" t="s">
        <v>5</v>
      </c>
      <c r="J1546" s="17">
        <v>1081.58</v>
      </c>
      <c r="K1546" s="16">
        <v>1052.3800000000001</v>
      </c>
      <c r="L1546" s="15"/>
      <c r="M1546" s="17"/>
      <c r="N1546" s="18"/>
      <c r="O1546" s="18"/>
    </row>
    <row r="1547" spans="1:15" ht="30" x14ac:dyDescent="0.25">
      <c r="A1547" s="20" t="s">
        <v>2656</v>
      </c>
      <c r="C1547" s="13" t="s">
        <v>2657</v>
      </c>
      <c r="D1547" s="14" t="s">
        <v>3176</v>
      </c>
      <c r="E1547" s="12" t="s">
        <v>5</v>
      </c>
      <c r="F1547" s="12" t="s">
        <v>5</v>
      </c>
      <c r="G1547" s="12" t="s">
        <v>5</v>
      </c>
      <c r="H1547" s="12"/>
      <c r="I1547" s="15" t="s">
        <v>5</v>
      </c>
      <c r="J1547" s="15">
        <v>4463.6499999999996</v>
      </c>
      <c r="K1547" s="16">
        <v>4343.13</v>
      </c>
      <c r="L1547" s="15"/>
      <c r="M1547" s="17"/>
      <c r="N1547" s="18"/>
      <c r="O1547" s="18"/>
    </row>
    <row r="1548" spans="1:15" ht="30" x14ac:dyDescent="0.25">
      <c r="A1548" s="11" t="s">
        <v>2658</v>
      </c>
      <c r="C1548" s="13" t="s">
        <v>2659</v>
      </c>
      <c r="D1548" s="14" t="s">
        <v>3176</v>
      </c>
      <c r="E1548" s="12" t="s">
        <v>4</v>
      </c>
      <c r="F1548" s="12"/>
      <c r="G1548" s="12" t="s">
        <v>4</v>
      </c>
      <c r="H1548" s="12"/>
      <c r="I1548" s="15" t="s">
        <v>5</v>
      </c>
      <c r="J1548" s="15">
        <v>546.49</v>
      </c>
      <c r="K1548" s="16">
        <v>531.73</v>
      </c>
      <c r="L1548" s="15"/>
      <c r="M1548" s="17"/>
      <c r="N1548" s="18">
        <v>1</v>
      </c>
      <c r="O1548" s="18">
        <v>365</v>
      </c>
    </row>
    <row r="1549" spans="1:15" ht="30" x14ac:dyDescent="0.25">
      <c r="A1549" s="11" t="s">
        <v>2660</v>
      </c>
      <c r="C1549" s="13" t="s">
        <v>2661</v>
      </c>
      <c r="D1549" s="14" t="s">
        <v>3176</v>
      </c>
      <c r="E1549" s="12" t="s">
        <v>5</v>
      </c>
      <c r="F1549" s="12"/>
      <c r="G1549" s="12" t="s">
        <v>4</v>
      </c>
      <c r="H1549" s="12"/>
      <c r="I1549" s="15" t="s">
        <v>5</v>
      </c>
      <c r="J1549" s="15">
        <v>1350.36</v>
      </c>
      <c r="K1549" s="16">
        <v>1313.9</v>
      </c>
      <c r="L1549" s="15"/>
      <c r="M1549" s="17"/>
      <c r="N1549" s="18"/>
      <c r="O1549" s="18"/>
    </row>
    <row r="1550" spans="1:15" x14ac:dyDescent="0.25">
      <c r="A1550" s="20" t="s">
        <v>2662</v>
      </c>
      <c r="C1550" s="13" t="s">
        <v>2663</v>
      </c>
      <c r="D1550" s="14" t="s">
        <v>3176</v>
      </c>
      <c r="E1550" s="12" t="s">
        <v>5</v>
      </c>
      <c r="F1550" s="12" t="s">
        <v>5</v>
      </c>
      <c r="G1550" s="12" t="s">
        <v>5</v>
      </c>
      <c r="H1550" s="12"/>
      <c r="I1550" s="15" t="s">
        <v>5</v>
      </c>
      <c r="J1550" s="15"/>
      <c r="K1550" s="16"/>
      <c r="L1550" s="15"/>
      <c r="M1550" s="17"/>
      <c r="N1550" s="18"/>
      <c r="O1550" s="18"/>
    </row>
    <row r="1551" spans="1:15" ht="30" x14ac:dyDescent="0.25">
      <c r="A1551" s="20" t="s">
        <v>2664</v>
      </c>
      <c r="C1551" s="13" t="s">
        <v>2665</v>
      </c>
      <c r="D1551" s="14" t="s">
        <v>3176</v>
      </c>
      <c r="E1551" s="12" t="s">
        <v>4</v>
      </c>
      <c r="F1551" s="12"/>
      <c r="G1551" s="12" t="s">
        <v>4</v>
      </c>
      <c r="H1551" s="12"/>
      <c r="I1551" s="15" t="s">
        <v>5</v>
      </c>
      <c r="J1551" s="15">
        <v>203.13</v>
      </c>
      <c r="K1551" s="16">
        <v>197.65</v>
      </c>
      <c r="L1551" s="15"/>
      <c r="M1551" s="17"/>
      <c r="N1551" s="18">
        <v>1</v>
      </c>
      <c r="O1551" s="18">
        <v>365</v>
      </c>
    </row>
    <row r="1552" spans="1:15" x14ac:dyDescent="0.25">
      <c r="A1552" s="20" t="s">
        <v>2666</v>
      </c>
      <c r="C1552" s="13" t="s">
        <v>2667</v>
      </c>
      <c r="D1552" s="14" t="s">
        <v>3176</v>
      </c>
      <c r="E1552" s="12" t="s">
        <v>4</v>
      </c>
      <c r="F1552" s="12"/>
      <c r="G1552" s="12" t="s">
        <v>4</v>
      </c>
      <c r="H1552" s="12"/>
      <c r="I1552" s="15" t="s">
        <v>5</v>
      </c>
      <c r="J1552" s="15">
        <v>370.03</v>
      </c>
      <c r="K1552" s="16">
        <v>360.04</v>
      </c>
      <c r="L1552" s="15"/>
      <c r="M1552" s="17"/>
      <c r="N1552" s="18">
        <v>1</v>
      </c>
      <c r="O1552" s="18">
        <v>365</v>
      </c>
    </row>
    <row r="1553" spans="1:15" ht="30" x14ac:dyDescent="0.25">
      <c r="A1553" s="20" t="s">
        <v>2668</v>
      </c>
      <c r="C1553" s="13" t="s">
        <v>2669</v>
      </c>
      <c r="D1553" s="14" t="s">
        <v>3176</v>
      </c>
      <c r="E1553" s="12" t="s">
        <v>4</v>
      </c>
      <c r="F1553" s="12"/>
      <c r="G1553" s="12" t="s">
        <v>4</v>
      </c>
      <c r="H1553" s="12"/>
      <c r="I1553" s="15" t="s">
        <v>5</v>
      </c>
      <c r="J1553" s="15">
        <v>216.67</v>
      </c>
      <c r="K1553" s="16">
        <v>210.82</v>
      </c>
      <c r="L1553" s="15"/>
      <c r="M1553" s="17"/>
      <c r="N1553" s="18">
        <v>1</v>
      </c>
      <c r="O1553" s="18">
        <v>365</v>
      </c>
    </row>
    <row r="1554" spans="1:15" x14ac:dyDescent="0.25">
      <c r="A1554" s="20" t="s">
        <v>2670</v>
      </c>
      <c r="C1554" s="13" t="s">
        <v>2671</v>
      </c>
      <c r="D1554" s="14" t="s">
        <v>3176</v>
      </c>
      <c r="E1554" s="12" t="s">
        <v>4</v>
      </c>
      <c r="F1554" s="12"/>
      <c r="G1554" s="12" t="s">
        <v>4</v>
      </c>
      <c r="H1554" s="12"/>
      <c r="I1554" s="15" t="s">
        <v>5</v>
      </c>
      <c r="J1554" s="15">
        <v>549.55999999999995</v>
      </c>
      <c r="K1554" s="16">
        <v>534.72</v>
      </c>
      <c r="L1554" s="15"/>
      <c r="M1554" s="17"/>
      <c r="N1554" s="18">
        <v>1</v>
      </c>
      <c r="O1554" s="18">
        <v>365</v>
      </c>
    </row>
    <row r="1555" spans="1:15" ht="30" x14ac:dyDescent="0.25">
      <c r="A1555" s="20" t="s">
        <v>2672</v>
      </c>
      <c r="C1555" s="13" t="s">
        <v>2673</v>
      </c>
      <c r="D1555" s="14" t="s">
        <v>3176</v>
      </c>
      <c r="E1555" s="12" t="s">
        <v>4</v>
      </c>
      <c r="F1555" s="12"/>
      <c r="G1555" s="12" t="s">
        <v>4</v>
      </c>
      <c r="H1555" s="12"/>
      <c r="I1555" s="15" t="s">
        <v>5</v>
      </c>
      <c r="J1555" s="15">
        <v>291.2</v>
      </c>
      <c r="K1555" s="16">
        <v>283.33999999999997</v>
      </c>
      <c r="L1555" s="15"/>
      <c r="M1555" s="17"/>
      <c r="N1555" s="18">
        <v>1</v>
      </c>
      <c r="O1555" s="18">
        <v>365</v>
      </c>
    </row>
    <row r="1556" spans="1:15" ht="30" x14ac:dyDescent="0.25">
      <c r="A1556" s="20" t="s">
        <v>2674</v>
      </c>
      <c r="C1556" s="13" t="s">
        <v>2675</v>
      </c>
      <c r="D1556" s="14" t="s">
        <v>3176</v>
      </c>
      <c r="E1556" s="12" t="s">
        <v>5</v>
      </c>
      <c r="F1556" s="12"/>
      <c r="G1556" s="12" t="s">
        <v>4</v>
      </c>
      <c r="H1556" s="12"/>
      <c r="I1556" s="15" t="s">
        <v>5</v>
      </c>
      <c r="J1556" s="15">
        <v>3190.84</v>
      </c>
      <c r="K1556" s="16">
        <v>3104.69</v>
      </c>
      <c r="L1556" s="15"/>
      <c r="M1556" s="17"/>
      <c r="N1556" s="18"/>
      <c r="O1556" s="18"/>
    </row>
    <row r="1557" spans="1:15" ht="30" x14ac:dyDescent="0.25">
      <c r="A1557" s="11" t="s">
        <v>2676</v>
      </c>
      <c r="C1557" s="13" t="s">
        <v>2677</v>
      </c>
      <c r="D1557" s="14" t="s">
        <v>3176</v>
      </c>
      <c r="E1557" s="12" t="s">
        <v>4</v>
      </c>
      <c r="F1557" s="12"/>
      <c r="G1557" s="12" t="s">
        <v>4</v>
      </c>
      <c r="H1557" s="12"/>
      <c r="I1557" s="15" t="s">
        <v>5</v>
      </c>
      <c r="J1557" s="15">
        <v>599.41999999999996</v>
      </c>
      <c r="K1557" s="16">
        <v>583.24</v>
      </c>
      <c r="L1557" s="15"/>
      <c r="M1557" s="17"/>
      <c r="N1557" s="18">
        <v>1</v>
      </c>
      <c r="O1557" s="18">
        <v>365</v>
      </c>
    </row>
    <row r="1558" spans="1:15" ht="30" x14ac:dyDescent="0.25">
      <c r="A1558" s="20" t="s">
        <v>2678</v>
      </c>
      <c r="C1558" s="13" t="s">
        <v>2679</v>
      </c>
      <c r="D1558" s="14" t="s">
        <v>3176</v>
      </c>
      <c r="E1558" s="12" t="s">
        <v>4</v>
      </c>
      <c r="F1558" s="12"/>
      <c r="G1558" s="12" t="s">
        <v>4</v>
      </c>
      <c r="H1558" s="12"/>
      <c r="I1558" s="15" t="s">
        <v>5</v>
      </c>
      <c r="J1558" s="15">
        <v>601.29</v>
      </c>
      <c r="K1558" s="16">
        <v>585.05999999999995</v>
      </c>
      <c r="L1558" s="15"/>
      <c r="M1558" s="17"/>
      <c r="N1558" s="18">
        <v>1</v>
      </c>
      <c r="O1558" s="18">
        <v>365</v>
      </c>
    </row>
    <row r="1559" spans="1:15" ht="30" x14ac:dyDescent="0.25">
      <c r="A1559" s="20" t="s">
        <v>2680</v>
      </c>
      <c r="C1559" s="13" t="s">
        <v>2681</v>
      </c>
      <c r="D1559" s="14" t="s">
        <v>3176</v>
      </c>
      <c r="E1559" s="12" t="s">
        <v>5</v>
      </c>
      <c r="F1559" s="12"/>
      <c r="G1559" s="12" t="s">
        <v>4</v>
      </c>
      <c r="H1559" s="12"/>
      <c r="I1559" s="15" t="s">
        <v>5</v>
      </c>
      <c r="J1559" s="15">
        <v>725.32</v>
      </c>
      <c r="K1559" s="16">
        <v>705.74</v>
      </c>
      <c r="L1559" s="15"/>
      <c r="M1559" s="17"/>
      <c r="N1559" s="18"/>
      <c r="O1559" s="18"/>
    </row>
    <row r="1560" spans="1:15" ht="30" x14ac:dyDescent="0.25">
      <c r="A1560" s="20" t="s">
        <v>2682</v>
      </c>
      <c r="C1560" s="13" t="s">
        <v>2683</v>
      </c>
      <c r="D1560" s="14" t="s">
        <v>3176</v>
      </c>
      <c r="E1560" s="12" t="s">
        <v>5</v>
      </c>
      <c r="F1560" s="12" t="s">
        <v>5</v>
      </c>
      <c r="G1560" s="12" t="s">
        <v>4</v>
      </c>
      <c r="H1560" s="12"/>
      <c r="I1560" s="15" t="s">
        <v>4</v>
      </c>
      <c r="J1560" s="15"/>
      <c r="K1560" s="16"/>
      <c r="L1560" s="15"/>
      <c r="M1560" s="17"/>
      <c r="N1560" s="18"/>
      <c r="O1560" s="18"/>
    </row>
    <row r="1561" spans="1:15" x14ac:dyDescent="0.25">
      <c r="A1561" s="20" t="s">
        <v>2684</v>
      </c>
      <c r="C1561" s="13" t="s">
        <v>2685</v>
      </c>
      <c r="D1561" s="14" t="s">
        <v>3176</v>
      </c>
      <c r="E1561" s="12" t="s">
        <v>5</v>
      </c>
      <c r="F1561" s="12"/>
      <c r="G1561" s="12" t="s">
        <v>4</v>
      </c>
      <c r="H1561" s="12"/>
      <c r="I1561" s="15" t="s">
        <v>5</v>
      </c>
      <c r="J1561" s="15">
        <v>1647.11</v>
      </c>
      <c r="K1561" s="16">
        <v>1602.64</v>
      </c>
      <c r="L1561" s="15"/>
      <c r="M1561" s="17"/>
      <c r="N1561" s="18"/>
      <c r="O1561" s="18"/>
    </row>
    <row r="1562" spans="1:15" ht="30" x14ac:dyDescent="0.25">
      <c r="A1562" s="20" t="s">
        <v>2686</v>
      </c>
      <c r="C1562" s="13" t="s">
        <v>2687</v>
      </c>
      <c r="D1562" s="14" t="s">
        <v>3176</v>
      </c>
      <c r="E1562" s="12" t="s">
        <v>5</v>
      </c>
      <c r="F1562" s="12"/>
      <c r="G1562" s="12" t="s">
        <v>4</v>
      </c>
      <c r="H1562" s="12"/>
      <c r="I1562" s="15" t="s">
        <v>5</v>
      </c>
      <c r="J1562" s="15">
        <v>1832.96</v>
      </c>
      <c r="K1562" s="16">
        <v>1783.47</v>
      </c>
      <c r="L1562" s="15"/>
      <c r="M1562" s="17"/>
      <c r="N1562" s="18"/>
      <c r="O1562" s="18"/>
    </row>
    <row r="1563" spans="1:15" x14ac:dyDescent="0.25">
      <c r="A1563" s="20" t="s">
        <v>2688</v>
      </c>
      <c r="C1563" s="13" t="s">
        <v>2689</v>
      </c>
      <c r="D1563" s="14" t="s">
        <v>3176</v>
      </c>
      <c r="E1563" s="12" t="s">
        <v>5</v>
      </c>
      <c r="F1563" s="12"/>
      <c r="G1563" s="12" t="s">
        <v>4</v>
      </c>
      <c r="H1563" s="12"/>
      <c r="I1563" s="15" t="s">
        <v>5</v>
      </c>
      <c r="J1563" s="15">
        <v>1708.94</v>
      </c>
      <c r="K1563" s="16">
        <v>1662.8</v>
      </c>
      <c r="L1563" s="15"/>
      <c r="M1563" s="17"/>
      <c r="N1563" s="18"/>
      <c r="O1563" s="18"/>
    </row>
    <row r="1564" spans="1:15" ht="30" x14ac:dyDescent="0.25">
      <c r="A1564" s="20" t="s">
        <v>2690</v>
      </c>
      <c r="C1564" s="13" t="s">
        <v>2691</v>
      </c>
      <c r="D1564" s="14" t="s">
        <v>3176</v>
      </c>
      <c r="E1564" s="12" t="s">
        <v>5</v>
      </c>
      <c r="F1564" s="12"/>
      <c r="G1564" s="12" t="s">
        <v>4</v>
      </c>
      <c r="H1564" s="12"/>
      <c r="I1564" s="15" t="s">
        <v>5</v>
      </c>
      <c r="J1564" s="15">
        <v>2324.5</v>
      </c>
      <c r="K1564" s="16">
        <v>2261.7399999999998</v>
      </c>
      <c r="L1564" s="15"/>
      <c r="M1564" s="17"/>
      <c r="N1564" s="18"/>
      <c r="O1564" s="18"/>
    </row>
    <row r="1565" spans="1:15" ht="30" x14ac:dyDescent="0.25">
      <c r="A1565" s="20" t="s">
        <v>2692</v>
      </c>
      <c r="C1565" s="13" t="s">
        <v>2693</v>
      </c>
      <c r="D1565" s="14" t="s">
        <v>3176</v>
      </c>
      <c r="E1565" s="12" t="s">
        <v>5</v>
      </c>
      <c r="F1565" s="12"/>
      <c r="G1565" s="12" t="s">
        <v>4</v>
      </c>
      <c r="H1565" s="12"/>
      <c r="I1565" s="15" t="s">
        <v>5</v>
      </c>
      <c r="J1565" s="15">
        <v>2965.03</v>
      </c>
      <c r="K1565" s="16">
        <v>2884.97</v>
      </c>
      <c r="L1565" s="15"/>
      <c r="M1565" s="17"/>
      <c r="N1565" s="18"/>
      <c r="O1565" s="18"/>
    </row>
    <row r="1566" spans="1:15" ht="30" x14ac:dyDescent="0.25">
      <c r="A1566" s="20" t="s">
        <v>2694</v>
      </c>
      <c r="C1566" s="13" t="s">
        <v>3499</v>
      </c>
      <c r="D1566" s="14" t="s">
        <v>3176</v>
      </c>
      <c r="E1566" s="12" t="s">
        <v>5</v>
      </c>
      <c r="F1566" s="12"/>
      <c r="G1566" s="12" t="s">
        <v>4</v>
      </c>
      <c r="H1566" s="12"/>
      <c r="I1566" s="15" t="s">
        <v>5</v>
      </c>
      <c r="J1566" s="15">
        <v>2352.33</v>
      </c>
      <c r="K1566" s="16">
        <v>2288.8200000000002</v>
      </c>
      <c r="L1566" s="15"/>
      <c r="M1566" s="17"/>
      <c r="N1566" s="18"/>
      <c r="O1566" s="18"/>
    </row>
    <row r="1567" spans="1:15" x14ac:dyDescent="0.25">
      <c r="A1567" s="20" t="s">
        <v>2695</v>
      </c>
      <c r="C1567" s="13" t="s">
        <v>2696</v>
      </c>
      <c r="D1567" s="14" t="s">
        <v>3176</v>
      </c>
      <c r="E1567" s="12" t="s">
        <v>5</v>
      </c>
      <c r="F1567" s="12"/>
      <c r="G1567" s="12" t="s">
        <v>4</v>
      </c>
      <c r="H1567" s="12"/>
      <c r="I1567" s="15" t="s">
        <v>5</v>
      </c>
      <c r="J1567" s="15">
        <v>2488.6</v>
      </c>
      <c r="K1567" s="16">
        <v>2421.41</v>
      </c>
      <c r="L1567" s="15"/>
      <c r="M1567" s="17"/>
      <c r="N1567" s="18"/>
      <c r="O1567" s="18"/>
    </row>
    <row r="1568" spans="1:15" ht="30" x14ac:dyDescent="0.25">
      <c r="A1568" s="20" t="s">
        <v>2697</v>
      </c>
      <c r="C1568" s="13" t="s">
        <v>2698</v>
      </c>
      <c r="D1568" s="14" t="s">
        <v>3176</v>
      </c>
      <c r="E1568" s="12" t="s">
        <v>5</v>
      </c>
      <c r="F1568" s="12"/>
      <c r="G1568" s="12" t="s">
        <v>4</v>
      </c>
      <c r="H1568" s="12"/>
      <c r="I1568" s="15" t="s">
        <v>5</v>
      </c>
      <c r="J1568" s="17">
        <v>2814.62</v>
      </c>
      <c r="K1568" s="16">
        <v>2738.63</v>
      </c>
      <c r="L1568" s="15"/>
      <c r="M1568" s="17"/>
      <c r="N1568" s="18"/>
      <c r="O1568" s="18"/>
    </row>
    <row r="1569" spans="1:15" ht="30" x14ac:dyDescent="0.25">
      <c r="A1569" s="20" t="s">
        <v>2699</v>
      </c>
      <c r="C1569" s="13" t="s">
        <v>2700</v>
      </c>
      <c r="D1569" s="14" t="s">
        <v>3176</v>
      </c>
      <c r="E1569" s="12" t="s">
        <v>5</v>
      </c>
      <c r="F1569" s="12"/>
      <c r="G1569" s="12" t="s">
        <v>4</v>
      </c>
      <c r="H1569" s="12"/>
      <c r="I1569" s="15" t="s">
        <v>5</v>
      </c>
      <c r="J1569" s="15">
        <v>2969.48</v>
      </c>
      <c r="K1569" s="16">
        <v>2889.3</v>
      </c>
      <c r="L1569" s="15"/>
      <c r="M1569" s="17"/>
      <c r="N1569" s="18"/>
      <c r="O1569" s="18"/>
    </row>
    <row r="1570" spans="1:15" ht="30" x14ac:dyDescent="0.25">
      <c r="A1570" s="20" t="s">
        <v>2701</v>
      </c>
      <c r="C1570" s="13" t="s">
        <v>2702</v>
      </c>
      <c r="D1570" s="14" t="s">
        <v>3176</v>
      </c>
      <c r="E1570" s="12" t="s">
        <v>5</v>
      </c>
      <c r="F1570" s="12"/>
      <c r="G1570" s="12" t="s">
        <v>4</v>
      </c>
      <c r="H1570" s="12"/>
      <c r="I1570" s="15" t="s">
        <v>5</v>
      </c>
      <c r="J1570" s="15">
        <v>3058.91</v>
      </c>
      <c r="K1570" s="16">
        <v>2976.32</v>
      </c>
      <c r="L1570" s="15"/>
      <c r="M1570" s="17"/>
      <c r="N1570" s="18"/>
      <c r="O1570" s="18"/>
    </row>
    <row r="1571" spans="1:15" ht="30" x14ac:dyDescent="0.25">
      <c r="A1571" s="20" t="s">
        <v>2703</v>
      </c>
      <c r="C1571" s="13" t="s">
        <v>3500</v>
      </c>
      <c r="D1571" s="14" t="s">
        <v>3176</v>
      </c>
      <c r="E1571" s="12" t="s">
        <v>5</v>
      </c>
      <c r="F1571" s="12"/>
      <c r="G1571" s="12" t="s">
        <v>4</v>
      </c>
      <c r="H1571" s="12"/>
      <c r="I1571" s="15" t="s">
        <v>5</v>
      </c>
      <c r="J1571" s="15">
        <v>4219.7</v>
      </c>
      <c r="K1571" s="16">
        <v>4105.7700000000004</v>
      </c>
      <c r="L1571" s="15"/>
      <c r="M1571" s="17"/>
      <c r="N1571" s="18"/>
      <c r="O1571" s="18"/>
    </row>
    <row r="1572" spans="1:15" ht="30" x14ac:dyDescent="0.25">
      <c r="A1572" s="20" t="s">
        <v>2704</v>
      </c>
      <c r="C1572" s="13" t="s">
        <v>3501</v>
      </c>
      <c r="D1572" s="14" t="s">
        <v>3176</v>
      </c>
      <c r="E1572" s="12" t="s">
        <v>5</v>
      </c>
      <c r="F1572" s="12"/>
      <c r="G1572" s="12" t="s">
        <v>4</v>
      </c>
      <c r="H1572" s="12"/>
      <c r="I1572" s="15" t="s">
        <v>5</v>
      </c>
      <c r="J1572" s="15">
        <v>3009.43</v>
      </c>
      <c r="K1572" s="16">
        <v>2928.18</v>
      </c>
      <c r="L1572" s="15"/>
      <c r="M1572" s="17"/>
      <c r="N1572" s="18"/>
      <c r="O1572" s="18"/>
    </row>
    <row r="1573" spans="1:15" ht="30" x14ac:dyDescent="0.25">
      <c r="A1573" s="11" t="s">
        <v>2705</v>
      </c>
      <c r="C1573" s="13" t="s">
        <v>3502</v>
      </c>
      <c r="D1573" s="14" t="s">
        <v>3176</v>
      </c>
      <c r="E1573" s="12" t="s">
        <v>5</v>
      </c>
      <c r="F1573" s="12"/>
      <c r="G1573" s="12" t="s">
        <v>4</v>
      </c>
      <c r="H1573" s="12"/>
      <c r="I1573" s="15" t="s">
        <v>5</v>
      </c>
      <c r="J1573" s="15">
        <v>4150.84</v>
      </c>
      <c r="K1573" s="16">
        <v>4038.77</v>
      </c>
      <c r="L1573" s="15"/>
      <c r="M1573" s="17"/>
      <c r="N1573" s="18"/>
      <c r="O1573" s="18"/>
    </row>
    <row r="1574" spans="1:15" ht="30" x14ac:dyDescent="0.25">
      <c r="A1574" s="20" t="s">
        <v>2706</v>
      </c>
      <c r="C1574" s="13" t="s">
        <v>2707</v>
      </c>
      <c r="D1574" s="14" t="s">
        <v>3176</v>
      </c>
      <c r="E1574" s="12" t="s">
        <v>5</v>
      </c>
      <c r="F1574" s="12"/>
      <c r="G1574" s="12" t="s">
        <v>4</v>
      </c>
      <c r="H1574" s="12"/>
      <c r="I1574" s="15" t="s">
        <v>5</v>
      </c>
      <c r="J1574" s="15">
        <v>3761.83</v>
      </c>
      <c r="K1574" s="16">
        <v>3660.26</v>
      </c>
      <c r="L1574" s="15"/>
      <c r="M1574" s="17"/>
      <c r="N1574" s="18"/>
      <c r="O1574" s="18"/>
    </row>
    <row r="1575" spans="1:15" ht="30" x14ac:dyDescent="0.25">
      <c r="A1575" s="20" t="s">
        <v>2708</v>
      </c>
      <c r="C1575" s="13" t="s">
        <v>2709</v>
      </c>
      <c r="D1575" s="14" t="s">
        <v>3176</v>
      </c>
      <c r="E1575" s="12" t="s">
        <v>5</v>
      </c>
      <c r="F1575" s="12"/>
      <c r="G1575" s="12" t="s">
        <v>4</v>
      </c>
      <c r="H1575" s="12"/>
      <c r="I1575" s="15" t="s">
        <v>5</v>
      </c>
      <c r="J1575" s="15">
        <v>1960.55</v>
      </c>
      <c r="K1575" s="16">
        <v>1907.62</v>
      </c>
      <c r="L1575" s="15"/>
      <c r="M1575" s="17"/>
      <c r="N1575" s="18"/>
      <c r="O1575" s="18"/>
    </row>
    <row r="1576" spans="1:15" ht="30" x14ac:dyDescent="0.25">
      <c r="A1576" s="20" t="s">
        <v>2710</v>
      </c>
      <c r="C1576" s="13" t="s">
        <v>2711</v>
      </c>
      <c r="D1576" s="14" t="s">
        <v>3176</v>
      </c>
      <c r="E1576" s="12" t="s">
        <v>5</v>
      </c>
      <c r="F1576" s="12"/>
      <c r="G1576" s="12" t="s">
        <v>4</v>
      </c>
      <c r="H1576" s="12"/>
      <c r="I1576" s="15" t="s">
        <v>5</v>
      </c>
      <c r="J1576" s="15">
        <v>4548.04</v>
      </c>
      <c r="K1576" s="16">
        <v>4425.24</v>
      </c>
      <c r="L1576" s="15"/>
      <c r="M1576" s="17"/>
      <c r="N1576" s="18"/>
      <c r="O1576" s="18"/>
    </row>
    <row r="1577" spans="1:15" ht="30" x14ac:dyDescent="0.25">
      <c r="A1577" s="20" t="s">
        <v>2712</v>
      </c>
      <c r="C1577" s="13" t="s">
        <v>2713</v>
      </c>
      <c r="D1577" s="14" t="s">
        <v>3176</v>
      </c>
      <c r="E1577" s="12" t="s">
        <v>5</v>
      </c>
      <c r="F1577" s="12"/>
      <c r="G1577" s="12" t="s">
        <v>4</v>
      </c>
      <c r="H1577" s="12"/>
      <c r="I1577" s="15" t="s">
        <v>5</v>
      </c>
      <c r="J1577" s="15">
        <v>3948.49</v>
      </c>
      <c r="K1577" s="16">
        <v>3841.88</v>
      </c>
      <c r="L1577" s="15"/>
      <c r="M1577" s="17"/>
      <c r="N1577" s="18"/>
      <c r="O1577" s="18"/>
    </row>
    <row r="1578" spans="1:15" ht="30" x14ac:dyDescent="0.25">
      <c r="A1578" s="20" t="s">
        <v>2714</v>
      </c>
      <c r="C1578" s="13" t="s">
        <v>3503</v>
      </c>
      <c r="D1578" s="14" t="s">
        <v>3176</v>
      </c>
      <c r="E1578" s="12" t="s">
        <v>5</v>
      </c>
      <c r="F1578" s="12"/>
      <c r="G1578" s="12" t="s">
        <v>4</v>
      </c>
      <c r="H1578" s="12"/>
      <c r="I1578" s="15" t="s">
        <v>5</v>
      </c>
      <c r="J1578" s="15">
        <v>2289.85</v>
      </c>
      <c r="K1578" s="16">
        <v>2228.02</v>
      </c>
      <c r="L1578" s="15"/>
      <c r="M1578" s="17"/>
      <c r="N1578" s="18"/>
      <c r="O1578" s="18"/>
    </row>
    <row r="1579" spans="1:15" ht="30" x14ac:dyDescent="0.25">
      <c r="A1579" s="20" t="s">
        <v>2715</v>
      </c>
      <c r="C1579" s="13" t="s">
        <v>2716</v>
      </c>
      <c r="D1579" s="14" t="s">
        <v>3176</v>
      </c>
      <c r="E1579" s="12" t="s">
        <v>5</v>
      </c>
      <c r="F1579" s="12"/>
      <c r="G1579" s="12" t="s">
        <v>4</v>
      </c>
      <c r="H1579" s="12"/>
      <c r="I1579" s="15" t="s">
        <v>5</v>
      </c>
      <c r="J1579" s="15">
        <v>1324.39</v>
      </c>
      <c r="K1579" s="16">
        <v>1288.6300000000001</v>
      </c>
      <c r="L1579" s="15"/>
      <c r="M1579" s="17"/>
      <c r="N1579" s="18"/>
      <c r="O1579" s="18"/>
    </row>
    <row r="1580" spans="1:15" ht="30" x14ac:dyDescent="0.25">
      <c r="A1580" s="11" t="s">
        <v>2717</v>
      </c>
      <c r="C1580" s="13" t="s">
        <v>2718</v>
      </c>
      <c r="D1580" s="14" t="s">
        <v>3176</v>
      </c>
      <c r="E1580" s="12" t="s">
        <v>5</v>
      </c>
      <c r="F1580" s="12"/>
      <c r="G1580" s="12" t="s">
        <v>4</v>
      </c>
      <c r="H1580" s="12"/>
      <c r="I1580" s="15" t="s">
        <v>5</v>
      </c>
      <c r="J1580" s="15">
        <v>1576.63</v>
      </c>
      <c r="K1580" s="16">
        <v>1534.06</v>
      </c>
      <c r="L1580" s="15"/>
      <c r="M1580" s="17"/>
      <c r="N1580" s="18"/>
      <c r="O1580" s="18"/>
    </row>
    <row r="1581" spans="1:15" ht="30" x14ac:dyDescent="0.25">
      <c r="A1581" s="20" t="s">
        <v>2719</v>
      </c>
      <c r="C1581" s="13" t="s">
        <v>2720</v>
      </c>
      <c r="D1581" s="14" t="s">
        <v>3176</v>
      </c>
      <c r="E1581" s="12" t="s">
        <v>5</v>
      </c>
      <c r="F1581" s="12"/>
      <c r="G1581" s="12" t="s">
        <v>4</v>
      </c>
      <c r="H1581" s="12"/>
      <c r="I1581" s="15" t="s">
        <v>5</v>
      </c>
      <c r="J1581" s="15">
        <v>1994.52</v>
      </c>
      <c r="K1581" s="16">
        <v>1940.67</v>
      </c>
      <c r="L1581" s="15"/>
      <c r="M1581" s="17"/>
      <c r="N1581" s="18"/>
      <c r="O1581" s="18"/>
    </row>
    <row r="1582" spans="1:15" ht="30" x14ac:dyDescent="0.25">
      <c r="A1582" s="20" t="s">
        <v>2721</v>
      </c>
      <c r="C1582" s="13" t="s">
        <v>2722</v>
      </c>
      <c r="D1582" s="14" t="s">
        <v>3176</v>
      </c>
      <c r="E1582" s="12" t="s">
        <v>4</v>
      </c>
      <c r="F1582" s="12"/>
      <c r="G1582" s="12" t="s">
        <v>4</v>
      </c>
      <c r="H1582" s="12"/>
      <c r="I1582" s="15" t="s">
        <v>5</v>
      </c>
      <c r="J1582" s="15">
        <v>481.48</v>
      </c>
      <c r="K1582" s="16">
        <v>468.48</v>
      </c>
      <c r="L1582" s="15"/>
      <c r="M1582" s="17"/>
      <c r="N1582" s="18">
        <v>1</v>
      </c>
      <c r="O1582" s="18">
        <v>365</v>
      </c>
    </row>
    <row r="1583" spans="1:15" ht="30" x14ac:dyDescent="0.25">
      <c r="A1583" s="11" t="s">
        <v>2723</v>
      </c>
      <c r="C1583" s="13" t="s">
        <v>3504</v>
      </c>
      <c r="D1583" s="14" t="s">
        <v>3176</v>
      </c>
      <c r="E1583" s="12" t="s">
        <v>5</v>
      </c>
      <c r="F1583" s="12"/>
      <c r="G1583" s="12" t="s">
        <v>4</v>
      </c>
      <c r="H1583" s="12"/>
      <c r="I1583" s="15" t="s">
        <v>5</v>
      </c>
      <c r="J1583" s="15">
        <v>2544.62</v>
      </c>
      <c r="K1583" s="16">
        <v>2475.92</v>
      </c>
      <c r="L1583" s="15"/>
      <c r="M1583" s="17"/>
      <c r="N1583" s="18"/>
      <c r="O1583" s="18"/>
    </row>
    <row r="1584" spans="1:15" ht="30" x14ac:dyDescent="0.25">
      <c r="A1584" s="20" t="s">
        <v>2724</v>
      </c>
      <c r="C1584" s="13" t="s">
        <v>2725</v>
      </c>
      <c r="D1584" s="14" t="s">
        <v>3176</v>
      </c>
      <c r="E1584" s="12" t="s">
        <v>5</v>
      </c>
      <c r="F1584" s="12"/>
      <c r="G1584" s="12" t="s">
        <v>4</v>
      </c>
      <c r="H1584" s="12"/>
      <c r="I1584" s="15" t="s">
        <v>5</v>
      </c>
      <c r="J1584" s="15">
        <v>3325.69</v>
      </c>
      <c r="K1584" s="16">
        <v>3235.9</v>
      </c>
      <c r="L1584" s="15"/>
      <c r="M1584" s="17"/>
      <c r="N1584" s="18"/>
      <c r="O1584" s="18"/>
    </row>
    <row r="1585" spans="1:15" ht="30" x14ac:dyDescent="0.25">
      <c r="A1585" s="20" t="s">
        <v>2726</v>
      </c>
      <c r="C1585" s="13" t="s">
        <v>2727</v>
      </c>
      <c r="D1585" s="14" t="s">
        <v>3176</v>
      </c>
      <c r="E1585" s="12" t="s">
        <v>5</v>
      </c>
      <c r="F1585" s="12"/>
      <c r="G1585" s="12" t="s">
        <v>4</v>
      </c>
      <c r="H1585" s="12"/>
      <c r="I1585" s="15" t="s">
        <v>5</v>
      </c>
      <c r="J1585" s="15">
        <v>3265.75</v>
      </c>
      <c r="K1585" s="16">
        <v>3177.57</v>
      </c>
      <c r="L1585" s="15"/>
      <c r="M1585" s="17"/>
      <c r="N1585" s="18"/>
      <c r="O1585" s="18"/>
    </row>
    <row r="1586" spans="1:15" ht="30" x14ac:dyDescent="0.25">
      <c r="A1586" s="20" t="s">
        <v>2728</v>
      </c>
      <c r="C1586" s="13" t="s">
        <v>2729</v>
      </c>
      <c r="D1586" s="14" t="s">
        <v>3176</v>
      </c>
      <c r="E1586" s="12" t="s">
        <v>5</v>
      </c>
      <c r="F1586" s="12"/>
      <c r="G1586" s="12" t="s">
        <v>4</v>
      </c>
      <c r="H1586" s="12"/>
      <c r="I1586" s="15" t="s">
        <v>5</v>
      </c>
      <c r="J1586" s="15">
        <v>4229.83</v>
      </c>
      <c r="K1586" s="16">
        <v>4115.62</v>
      </c>
      <c r="L1586" s="15"/>
      <c r="M1586" s="17"/>
      <c r="N1586" s="18"/>
      <c r="O1586" s="18"/>
    </row>
    <row r="1587" spans="1:15" ht="30" x14ac:dyDescent="0.25">
      <c r="A1587" s="20" t="s">
        <v>2730</v>
      </c>
      <c r="C1587" s="13" t="s">
        <v>2731</v>
      </c>
      <c r="D1587" s="14" t="s">
        <v>3176</v>
      </c>
      <c r="E1587" s="12" t="s">
        <v>5</v>
      </c>
      <c r="F1587" s="12"/>
      <c r="G1587" s="12" t="s">
        <v>4</v>
      </c>
      <c r="H1587" s="12"/>
      <c r="I1587" s="15" t="s">
        <v>5</v>
      </c>
      <c r="J1587" s="15">
        <v>4722.04</v>
      </c>
      <c r="K1587" s="16">
        <v>4594.54</v>
      </c>
      <c r="L1587" s="15"/>
      <c r="M1587" s="17"/>
      <c r="N1587" s="18"/>
      <c r="O1587" s="18"/>
    </row>
    <row r="1588" spans="1:15" ht="30" x14ac:dyDescent="0.25">
      <c r="A1588" s="11" t="s">
        <v>2732</v>
      </c>
      <c r="C1588" s="13" t="s">
        <v>2733</v>
      </c>
      <c r="D1588" s="14" t="s">
        <v>3176</v>
      </c>
      <c r="E1588" s="12" t="s">
        <v>5</v>
      </c>
      <c r="F1588" s="12"/>
      <c r="G1588" s="12" t="s">
        <v>4</v>
      </c>
      <c r="H1588" s="12"/>
      <c r="I1588" s="15" t="s">
        <v>5</v>
      </c>
      <c r="J1588" s="15">
        <v>1585.65</v>
      </c>
      <c r="K1588" s="16">
        <v>1542.84</v>
      </c>
      <c r="L1588" s="15"/>
      <c r="M1588" s="17"/>
      <c r="N1588" s="18"/>
      <c r="O1588" s="18"/>
    </row>
    <row r="1589" spans="1:15" ht="30" x14ac:dyDescent="0.25">
      <c r="A1589" s="20" t="s">
        <v>2734</v>
      </c>
      <c r="C1589" s="13" t="s">
        <v>2735</v>
      </c>
      <c r="D1589" s="14" t="s">
        <v>3176</v>
      </c>
      <c r="E1589" s="12" t="s">
        <v>5</v>
      </c>
      <c r="F1589" s="12"/>
      <c r="G1589" s="12" t="s">
        <v>4</v>
      </c>
      <c r="H1589" s="12"/>
      <c r="I1589" s="15" t="s">
        <v>5</v>
      </c>
      <c r="J1589" s="15">
        <v>2092.14</v>
      </c>
      <c r="K1589" s="16">
        <v>2035.65</v>
      </c>
      <c r="L1589" s="15"/>
      <c r="M1589" s="17"/>
      <c r="N1589" s="18"/>
      <c r="O1589" s="18"/>
    </row>
    <row r="1590" spans="1:15" ht="30" x14ac:dyDescent="0.25">
      <c r="A1590" s="20" t="s">
        <v>2736</v>
      </c>
      <c r="C1590" s="13" t="s">
        <v>3505</v>
      </c>
      <c r="D1590" s="14" t="s">
        <v>3176</v>
      </c>
      <c r="E1590" s="12" t="s">
        <v>5</v>
      </c>
      <c r="F1590" s="12"/>
      <c r="G1590" s="12" t="s">
        <v>4</v>
      </c>
      <c r="H1590" s="12"/>
      <c r="I1590" s="15" t="s">
        <v>5</v>
      </c>
      <c r="J1590" s="15">
        <v>2903.98</v>
      </c>
      <c r="K1590" s="16">
        <v>2825.57</v>
      </c>
      <c r="L1590" s="15"/>
      <c r="M1590" s="17"/>
      <c r="N1590" s="18"/>
      <c r="O1590" s="18"/>
    </row>
    <row r="1591" spans="1:15" x14ac:dyDescent="0.25">
      <c r="A1591" s="11" t="s">
        <v>2737</v>
      </c>
      <c r="C1591" s="13" t="s">
        <v>2738</v>
      </c>
      <c r="D1591" s="14" t="s">
        <v>3176</v>
      </c>
      <c r="E1591" s="12" t="s">
        <v>4</v>
      </c>
      <c r="F1591" s="12"/>
      <c r="G1591" s="12" t="s">
        <v>4</v>
      </c>
      <c r="H1591" s="12" t="s">
        <v>3603</v>
      </c>
      <c r="I1591" s="15" t="s">
        <v>5</v>
      </c>
      <c r="J1591" s="15">
        <v>212.11</v>
      </c>
      <c r="K1591" s="16">
        <v>206.38</v>
      </c>
      <c r="L1591" s="15"/>
      <c r="M1591" s="17"/>
      <c r="N1591" s="18">
        <v>1</v>
      </c>
      <c r="O1591" s="18">
        <v>365</v>
      </c>
    </row>
    <row r="1592" spans="1:15" x14ac:dyDescent="0.25">
      <c r="A1592" s="11" t="s">
        <v>2739</v>
      </c>
      <c r="C1592" s="13" t="s">
        <v>2740</v>
      </c>
      <c r="D1592" s="14" t="s">
        <v>3176</v>
      </c>
      <c r="E1592" s="12" t="s">
        <v>4</v>
      </c>
      <c r="F1592" s="12"/>
      <c r="G1592" s="12" t="s">
        <v>4</v>
      </c>
      <c r="H1592" s="12" t="s">
        <v>3603</v>
      </c>
      <c r="I1592" s="15" t="s">
        <v>5</v>
      </c>
      <c r="J1592" s="15">
        <v>218.32</v>
      </c>
      <c r="K1592" s="16">
        <v>212.43</v>
      </c>
      <c r="L1592" s="15"/>
      <c r="M1592" s="17"/>
      <c r="N1592" s="18">
        <v>1</v>
      </c>
      <c r="O1592" s="18">
        <v>365</v>
      </c>
    </row>
    <row r="1593" spans="1:15" ht="30" x14ac:dyDescent="0.25">
      <c r="A1593" s="20" t="s">
        <v>2741</v>
      </c>
      <c r="C1593" s="13" t="s">
        <v>2742</v>
      </c>
      <c r="D1593" s="14" t="s">
        <v>3176</v>
      </c>
      <c r="E1593" s="12" t="s">
        <v>4</v>
      </c>
      <c r="F1593" s="12"/>
      <c r="G1593" s="12" t="s">
        <v>4</v>
      </c>
      <c r="H1593" s="12" t="s">
        <v>3603</v>
      </c>
      <c r="I1593" s="15" t="s">
        <v>5</v>
      </c>
      <c r="J1593" s="15">
        <v>206.39</v>
      </c>
      <c r="K1593" s="16">
        <v>200.82</v>
      </c>
      <c r="L1593" s="15"/>
      <c r="M1593" s="17"/>
      <c r="N1593" s="18">
        <v>1</v>
      </c>
      <c r="O1593" s="18">
        <v>365</v>
      </c>
    </row>
    <row r="1594" spans="1:15" ht="30" x14ac:dyDescent="0.25">
      <c r="A1594" s="20" t="s">
        <v>2743</v>
      </c>
      <c r="C1594" s="13" t="s">
        <v>2744</v>
      </c>
      <c r="D1594" s="14" t="s">
        <v>3176</v>
      </c>
      <c r="E1594" s="12" t="s">
        <v>4</v>
      </c>
      <c r="F1594" s="12"/>
      <c r="G1594" s="12" t="s">
        <v>4</v>
      </c>
      <c r="H1594" s="12"/>
      <c r="I1594" s="15" t="s">
        <v>5</v>
      </c>
      <c r="J1594" s="15">
        <v>200.35</v>
      </c>
      <c r="K1594" s="16">
        <v>194.94</v>
      </c>
      <c r="L1594" s="15"/>
      <c r="M1594" s="17"/>
      <c r="N1594" s="18">
        <v>1</v>
      </c>
      <c r="O1594" s="18">
        <v>365</v>
      </c>
    </row>
    <row r="1595" spans="1:15" ht="30" x14ac:dyDescent="0.25">
      <c r="A1595" s="11" t="s">
        <v>2745</v>
      </c>
      <c r="C1595" s="13" t="s">
        <v>2746</v>
      </c>
      <c r="D1595" s="14" t="s">
        <v>3176</v>
      </c>
      <c r="E1595" s="12" t="s">
        <v>4</v>
      </c>
      <c r="F1595" s="12"/>
      <c r="G1595" s="12" t="s">
        <v>4</v>
      </c>
      <c r="H1595" s="12"/>
      <c r="I1595" s="15" t="s">
        <v>5</v>
      </c>
      <c r="J1595" s="15">
        <v>60.32</v>
      </c>
      <c r="K1595" s="16">
        <v>58.69</v>
      </c>
      <c r="L1595" s="15"/>
      <c r="M1595" s="17"/>
      <c r="N1595" s="18">
        <v>1</v>
      </c>
      <c r="O1595" s="18">
        <v>365</v>
      </c>
    </row>
    <row r="1596" spans="1:15" ht="30" x14ac:dyDescent="0.25">
      <c r="A1596" s="20" t="s">
        <v>2747</v>
      </c>
      <c r="C1596" s="13" t="s">
        <v>2748</v>
      </c>
      <c r="D1596" s="14" t="s">
        <v>3176</v>
      </c>
      <c r="E1596" s="12" t="s">
        <v>4</v>
      </c>
      <c r="F1596" s="12"/>
      <c r="G1596" s="12" t="s">
        <v>4</v>
      </c>
      <c r="H1596" s="12"/>
      <c r="I1596" s="15" t="s">
        <v>5</v>
      </c>
      <c r="J1596" s="15">
        <v>350.24</v>
      </c>
      <c r="K1596" s="16">
        <v>340.78</v>
      </c>
      <c r="L1596" s="15"/>
      <c r="M1596" s="17"/>
      <c r="N1596" s="18">
        <v>1</v>
      </c>
      <c r="O1596" s="18">
        <v>365</v>
      </c>
    </row>
    <row r="1597" spans="1:15" ht="30" x14ac:dyDescent="0.25">
      <c r="A1597" s="20" t="s">
        <v>2749</v>
      </c>
      <c r="C1597" s="13" t="s">
        <v>2750</v>
      </c>
      <c r="D1597" s="14" t="s">
        <v>3176</v>
      </c>
      <c r="E1597" s="12" t="s">
        <v>5</v>
      </c>
      <c r="F1597" s="12"/>
      <c r="G1597" s="12" t="s">
        <v>4</v>
      </c>
      <c r="H1597" s="12"/>
      <c r="I1597" s="15" t="s">
        <v>5</v>
      </c>
      <c r="J1597" s="15">
        <v>667.19</v>
      </c>
      <c r="K1597" s="16">
        <v>649.17999999999995</v>
      </c>
      <c r="L1597" s="15"/>
      <c r="M1597" s="17"/>
      <c r="N1597" s="18"/>
      <c r="O1597" s="18"/>
    </row>
    <row r="1598" spans="1:15" ht="30" x14ac:dyDescent="0.25">
      <c r="A1598" s="11" t="s">
        <v>2751</v>
      </c>
      <c r="C1598" s="13" t="s">
        <v>3204</v>
      </c>
      <c r="D1598" s="14" t="s">
        <v>3176</v>
      </c>
      <c r="E1598" s="12" t="s">
        <v>4</v>
      </c>
      <c r="F1598" s="12"/>
      <c r="G1598" s="12" t="s">
        <v>4</v>
      </c>
      <c r="H1598" s="12"/>
      <c r="I1598" s="15" t="s">
        <v>5</v>
      </c>
      <c r="J1598" s="15">
        <v>494.48</v>
      </c>
      <c r="K1598" s="16">
        <v>481.13</v>
      </c>
      <c r="L1598" s="15"/>
      <c r="M1598" s="17"/>
      <c r="N1598" s="18">
        <v>1</v>
      </c>
      <c r="O1598" s="18">
        <v>365</v>
      </c>
    </row>
    <row r="1599" spans="1:15" ht="30" x14ac:dyDescent="0.25">
      <c r="A1599" s="11" t="s">
        <v>2752</v>
      </c>
      <c r="C1599" s="13" t="s">
        <v>2753</v>
      </c>
      <c r="D1599" s="14" t="s">
        <v>3176</v>
      </c>
      <c r="E1599" s="12" t="s">
        <v>4</v>
      </c>
      <c r="F1599" s="12"/>
      <c r="G1599" s="12" t="s">
        <v>4</v>
      </c>
      <c r="H1599" s="12"/>
      <c r="I1599" s="15" t="s">
        <v>5</v>
      </c>
      <c r="J1599" s="15">
        <v>532.26</v>
      </c>
      <c r="K1599" s="16">
        <v>517.89</v>
      </c>
      <c r="L1599" s="15"/>
      <c r="M1599" s="17"/>
      <c r="N1599" s="18">
        <v>1</v>
      </c>
      <c r="O1599" s="18">
        <v>365</v>
      </c>
    </row>
    <row r="1600" spans="1:15" ht="30" x14ac:dyDescent="0.25">
      <c r="A1600" s="20" t="s">
        <v>2754</v>
      </c>
      <c r="C1600" s="13" t="s">
        <v>2755</v>
      </c>
      <c r="D1600" s="14" t="s">
        <v>3176</v>
      </c>
      <c r="E1600" s="12" t="s">
        <v>4</v>
      </c>
      <c r="F1600" s="12"/>
      <c r="G1600" s="12" t="s">
        <v>4</v>
      </c>
      <c r="H1600" s="12"/>
      <c r="I1600" s="15" t="s">
        <v>5</v>
      </c>
      <c r="J1600" s="15">
        <v>181.37</v>
      </c>
      <c r="K1600" s="16">
        <v>176.47</v>
      </c>
      <c r="L1600" s="15"/>
      <c r="M1600" s="17"/>
      <c r="N1600" s="18">
        <v>1</v>
      </c>
      <c r="O1600" s="18">
        <v>365</v>
      </c>
    </row>
    <row r="1601" spans="1:15" ht="30" x14ac:dyDescent="0.25">
      <c r="A1601" s="11" t="s">
        <v>2756</v>
      </c>
      <c r="C1601" s="13" t="s">
        <v>2757</v>
      </c>
      <c r="D1601" s="14" t="s">
        <v>3176</v>
      </c>
      <c r="E1601" s="12" t="s">
        <v>4</v>
      </c>
      <c r="F1601" s="12"/>
      <c r="G1601" s="12" t="s">
        <v>4</v>
      </c>
      <c r="H1601" s="12"/>
      <c r="I1601" s="15" t="s">
        <v>5</v>
      </c>
      <c r="J1601" s="15">
        <v>267.17</v>
      </c>
      <c r="K1601" s="16">
        <v>259.95999999999998</v>
      </c>
      <c r="L1601" s="15"/>
      <c r="M1601" s="17"/>
      <c r="N1601" s="18">
        <v>1</v>
      </c>
      <c r="O1601" s="18">
        <v>365</v>
      </c>
    </row>
    <row r="1602" spans="1:15" ht="30" x14ac:dyDescent="0.25">
      <c r="A1602" s="20" t="s">
        <v>2758</v>
      </c>
      <c r="C1602" s="13" t="s">
        <v>2759</v>
      </c>
      <c r="D1602" s="14" t="s">
        <v>3176</v>
      </c>
      <c r="E1602" s="12" t="s">
        <v>4</v>
      </c>
      <c r="F1602" s="12"/>
      <c r="G1602" s="12" t="s">
        <v>4</v>
      </c>
      <c r="H1602" s="12"/>
      <c r="I1602" s="15" t="s">
        <v>5</v>
      </c>
      <c r="J1602" s="15">
        <v>60.41</v>
      </c>
      <c r="K1602" s="16">
        <v>58.78</v>
      </c>
      <c r="L1602" s="15"/>
      <c r="M1602" s="17"/>
      <c r="N1602" s="18">
        <v>1</v>
      </c>
      <c r="O1602" s="18">
        <v>180</v>
      </c>
    </row>
    <row r="1603" spans="1:15" x14ac:dyDescent="0.25">
      <c r="A1603" s="20" t="s">
        <v>2760</v>
      </c>
      <c r="C1603" s="13" t="s">
        <v>2761</v>
      </c>
      <c r="D1603" s="14" t="s">
        <v>3176</v>
      </c>
      <c r="E1603" s="12" t="s">
        <v>4</v>
      </c>
      <c r="F1603" s="12"/>
      <c r="G1603" s="12" t="s">
        <v>4</v>
      </c>
      <c r="H1603" s="12"/>
      <c r="I1603" s="15" t="s">
        <v>5</v>
      </c>
      <c r="J1603" s="15">
        <v>193.1</v>
      </c>
      <c r="K1603" s="16">
        <v>187.89</v>
      </c>
      <c r="L1603" s="15"/>
      <c r="M1603" s="17"/>
      <c r="N1603" s="18">
        <v>1</v>
      </c>
      <c r="O1603" s="18">
        <v>365</v>
      </c>
    </row>
    <row r="1604" spans="1:15" ht="30" x14ac:dyDescent="0.25">
      <c r="A1604" s="20" t="s">
        <v>2762</v>
      </c>
      <c r="C1604" s="13" t="s">
        <v>2763</v>
      </c>
      <c r="D1604" s="14" t="s">
        <v>3176</v>
      </c>
      <c r="E1604" s="12" t="s">
        <v>4</v>
      </c>
      <c r="F1604" s="12"/>
      <c r="G1604" s="12" t="s">
        <v>4</v>
      </c>
      <c r="H1604" s="12"/>
      <c r="I1604" s="15" t="s">
        <v>5</v>
      </c>
      <c r="J1604" s="15">
        <v>378.04</v>
      </c>
      <c r="K1604" s="16">
        <v>367.83</v>
      </c>
      <c r="L1604" s="15"/>
      <c r="M1604" s="17"/>
      <c r="N1604" s="18">
        <v>1</v>
      </c>
      <c r="O1604" s="18">
        <v>365</v>
      </c>
    </row>
    <row r="1605" spans="1:15" ht="30" x14ac:dyDescent="0.25">
      <c r="A1605" s="20" t="s">
        <v>2764</v>
      </c>
      <c r="C1605" s="13" t="s">
        <v>2765</v>
      </c>
      <c r="D1605" s="14" t="s">
        <v>3176</v>
      </c>
      <c r="E1605" s="12" t="s">
        <v>4</v>
      </c>
      <c r="F1605" s="12"/>
      <c r="G1605" s="12" t="s">
        <v>4</v>
      </c>
      <c r="H1605" s="12" t="s">
        <v>3603</v>
      </c>
      <c r="I1605" s="15" t="s">
        <v>5</v>
      </c>
      <c r="J1605" s="15">
        <v>314.85000000000002</v>
      </c>
      <c r="K1605" s="16">
        <v>306.35000000000002</v>
      </c>
      <c r="L1605" s="15"/>
      <c r="M1605" s="17"/>
      <c r="N1605" s="18">
        <v>1</v>
      </c>
      <c r="O1605" s="18">
        <v>365</v>
      </c>
    </row>
    <row r="1606" spans="1:15" ht="30" x14ac:dyDescent="0.25">
      <c r="A1606" s="20" t="s">
        <v>2766</v>
      </c>
      <c r="C1606" s="13" t="s">
        <v>2767</v>
      </c>
      <c r="D1606" s="14" t="s">
        <v>3176</v>
      </c>
      <c r="E1606" s="12" t="s">
        <v>4</v>
      </c>
      <c r="F1606" s="12"/>
      <c r="G1606" s="12" t="s">
        <v>4</v>
      </c>
      <c r="H1606" s="12"/>
      <c r="I1606" s="15" t="s">
        <v>5</v>
      </c>
      <c r="J1606" s="15">
        <v>183.33</v>
      </c>
      <c r="K1606" s="16">
        <v>178.38</v>
      </c>
      <c r="L1606" s="15"/>
      <c r="M1606" s="17"/>
      <c r="N1606" s="18">
        <v>1</v>
      </c>
      <c r="O1606" s="18">
        <v>365</v>
      </c>
    </row>
    <row r="1607" spans="1:15" ht="30" x14ac:dyDescent="0.25">
      <c r="A1607" s="20" t="s">
        <v>2768</v>
      </c>
      <c r="C1607" s="13" t="s">
        <v>2769</v>
      </c>
      <c r="D1607" s="14" t="s">
        <v>3176</v>
      </c>
      <c r="E1607" s="12" t="s">
        <v>4</v>
      </c>
      <c r="F1607" s="12"/>
      <c r="G1607" s="12" t="s">
        <v>4</v>
      </c>
      <c r="H1607" s="12"/>
      <c r="I1607" s="15" t="s">
        <v>5</v>
      </c>
      <c r="J1607" s="15">
        <v>269.56</v>
      </c>
      <c r="K1607" s="16">
        <v>262.27999999999997</v>
      </c>
      <c r="L1607" s="15"/>
      <c r="M1607" s="17"/>
      <c r="N1607" s="18">
        <v>1</v>
      </c>
      <c r="O1607" s="18">
        <v>365</v>
      </c>
    </row>
    <row r="1608" spans="1:15" ht="30" x14ac:dyDescent="0.25">
      <c r="A1608" s="20" t="s">
        <v>2770</v>
      </c>
      <c r="C1608" s="13" t="s">
        <v>2771</v>
      </c>
      <c r="D1608" s="14" t="s">
        <v>3176</v>
      </c>
      <c r="E1608" s="12" t="s">
        <v>4</v>
      </c>
      <c r="F1608" s="12"/>
      <c r="G1608" s="12" t="s">
        <v>4</v>
      </c>
      <c r="H1608" s="12"/>
      <c r="I1608" s="15" t="s">
        <v>5</v>
      </c>
      <c r="J1608" s="38">
        <v>340.49</v>
      </c>
      <c r="K1608" s="16">
        <v>331.3</v>
      </c>
      <c r="L1608" s="15"/>
      <c r="M1608" s="17"/>
      <c r="N1608" s="18">
        <v>1</v>
      </c>
      <c r="O1608" s="18">
        <v>365</v>
      </c>
    </row>
    <row r="1609" spans="1:15" ht="30" x14ac:dyDescent="0.25">
      <c r="A1609" s="20" t="s">
        <v>2772</v>
      </c>
      <c r="C1609" s="13" t="s">
        <v>2773</v>
      </c>
      <c r="D1609" s="14" t="s">
        <v>3176</v>
      </c>
      <c r="E1609" s="12" t="s">
        <v>4</v>
      </c>
      <c r="F1609" s="12"/>
      <c r="G1609" s="12" t="s">
        <v>4</v>
      </c>
      <c r="H1609" s="12"/>
      <c r="I1609" s="15" t="s">
        <v>5</v>
      </c>
      <c r="J1609" s="38">
        <v>369.3</v>
      </c>
      <c r="K1609" s="16">
        <v>359.33</v>
      </c>
      <c r="L1609" s="15"/>
      <c r="M1609" s="17"/>
      <c r="N1609" s="18">
        <v>1</v>
      </c>
      <c r="O1609" s="18">
        <v>365</v>
      </c>
    </row>
    <row r="1610" spans="1:15" ht="30" x14ac:dyDescent="0.25">
      <c r="A1610" s="20" t="s">
        <v>2774</v>
      </c>
      <c r="C1610" s="13" t="s">
        <v>2775</v>
      </c>
      <c r="D1610" s="14" t="s">
        <v>3176</v>
      </c>
      <c r="E1610" s="12" t="s">
        <v>4</v>
      </c>
      <c r="F1610" s="12"/>
      <c r="G1610" s="12" t="s">
        <v>4</v>
      </c>
      <c r="H1610" s="12"/>
      <c r="I1610" s="15" t="s">
        <v>5</v>
      </c>
      <c r="J1610" s="38">
        <v>71.64</v>
      </c>
      <c r="K1610" s="16">
        <v>69.709999999999994</v>
      </c>
      <c r="L1610" s="15"/>
      <c r="M1610" s="17"/>
      <c r="N1610" s="18">
        <v>1</v>
      </c>
      <c r="O1610" s="18">
        <v>365</v>
      </c>
    </row>
    <row r="1611" spans="1:15" ht="30" x14ac:dyDescent="0.25">
      <c r="A1611" s="20" t="s">
        <v>2776</v>
      </c>
      <c r="C1611" s="13" t="s">
        <v>2777</v>
      </c>
      <c r="D1611" s="14" t="s">
        <v>3176</v>
      </c>
      <c r="E1611" s="12" t="s">
        <v>4</v>
      </c>
      <c r="F1611" s="12"/>
      <c r="G1611" s="12" t="s">
        <v>4</v>
      </c>
      <c r="H1611" s="12"/>
      <c r="I1611" s="15" t="s">
        <v>5</v>
      </c>
      <c r="J1611" s="38">
        <v>42.82</v>
      </c>
      <c r="K1611" s="16">
        <v>41.66</v>
      </c>
      <c r="L1611" s="15"/>
      <c r="M1611" s="17"/>
      <c r="N1611" s="18">
        <v>1</v>
      </c>
      <c r="O1611" s="18">
        <v>365</v>
      </c>
    </row>
    <row r="1612" spans="1:15" ht="30" x14ac:dyDescent="0.25">
      <c r="A1612" s="20" t="s">
        <v>2778</v>
      </c>
      <c r="C1612" s="13" t="s">
        <v>2779</v>
      </c>
      <c r="D1612" s="14" t="s">
        <v>3176</v>
      </c>
      <c r="E1612" s="12" t="s">
        <v>4</v>
      </c>
      <c r="F1612" s="12"/>
      <c r="G1612" s="12" t="s">
        <v>4</v>
      </c>
      <c r="H1612" s="12"/>
      <c r="I1612" s="15" t="s">
        <v>5</v>
      </c>
      <c r="J1612" s="38">
        <v>44.59</v>
      </c>
      <c r="K1612" s="16">
        <v>43.39</v>
      </c>
      <c r="L1612" s="15"/>
      <c r="M1612" s="17"/>
      <c r="N1612" s="18">
        <v>1</v>
      </c>
      <c r="O1612" s="18">
        <v>365</v>
      </c>
    </row>
    <row r="1613" spans="1:15" ht="30" x14ac:dyDescent="0.25">
      <c r="A1613" s="20" t="s">
        <v>2780</v>
      </c>
      <c r="C1613" s="13" t="s">
        <v>2781</v>
      </c>
      <c r="D1613" s="14" t="s">
        <v>3176</v>
      </c>
      <c r="E1613" s="12" t="s">
        <v>4</v>
      </c>
      <c r="F1613" s="12"/>
      <c r="G1613" s="12" t="s">
        <v>4</v>
      </c>
      <c r="H1613" s="12"/>
      <c r="I1613" s="15" t="s">
        <v>5</v>
      </c>
      <c r="J1613" s="38">
        <v>204.62</v>
      </c>
      <c r="K1613" s="16">
        <v>199.1</v>
      </c>
      <c r="L1613" s="15"/>
      <c r="M1613" s="17"/>
      <c r="N1613" s="18">
        <v>1</v>
      </c>
      <c r="O1613" s="18">
        <v>365</v>
      </c>
    </row>
    <row r="1614" spans="1:15" ht="30" x14ac:dyDescent="0.25">
      <c r="A1614" s="20" t="s">
        <v>2782</v>
      </c>
      <c r="C1614" s="13" t="s">
        <v>2783</v>
      </c>
      <c r="D1614" s="14" t="s">
        <v>3176</v>
      </c>
      <c r="E1614" s="12" t="s">
        <v>4</v>
      </c>
      <c r="F1614" s="12"/>
      <c r="G1614" s="12" t="s">
        <v>4</v>
      </c>
      <c r="H1614" s="12"/>
      <c r="I1614" s="15" t="s">
        <v>5</v>
      </c>
      <c r="J1614" s="38">
        <v>111.66</v>
      </c>
      <c r="K1614" s="16">
        <v>108.65</v>
      </c>
      <c r="L1614" s="15"/>
      <c r="M1614" s="17"/>
      <c r="N1614" s="18">
        <v>1</v>
      </c>
      <c r="O1614" s="18">
        <v>365</v>
      </c>
    </row>
    <row r="1615" spans="1:15" ht="30" x14ac:dyDescent="0.25">
      <c r="A1615" s="20" t="s">
        <v>2784</v>
      </c>
      <c r="C1615" s="13" t="s">
        <v>2785</v>
      </c>
      <c r="D1615" s="14" t="s">
        <v>3176</v>
      </c>
      <c r="E1615" s="12" t="s">
        <v>4</v>
      </c>
      <c r="F1615" s="12"/>
      <c r="G1615" s="12" t="s">
        <v>4</v>
      </c>
      <c r="H1615" s="12"/>
      <c r="I1615" s="15" t="s">
        <v>5</v>
      </c>
      <c r="J1615" s="38">
        <v>116.82</v>
      </c>
      <c r="K1615" s="16">
        <v>113.67</v>
      </c>
      <c r="L1615" s="15"/>
      <c r="M1615" s="17"/>
      <c r="N1615" s="18">
        <v>1</v>
      </c>
      <c r="O1615" s="18">
        <v>365</v>
      </c>
    </row>
    <row r="1616" spans="1:15" ht="30" x14ac:dyDescent="0.25">
      <c r="A1616" s="20" t="s">
        <v>2786</v>
      </c>
      <c r="C1616" s="13" t="s">
        <v>2787</v>
      </c>
      <c r="D1616" s="14" t="s">
        <v>3176</v>
      </c>
      <c r="E1616" s="12" t="s">
        <v>4</v>
      </c>
      <c r="F1616" s="12"/>
      <c r="G1616" s="12" t="s">
        <v>4</v>
      </c>
      <c r="H1616" s="12"/>
      <c r="I1616" s="15" t="s">
        <v>5</v>
      </c>
      <c r="J1616" s="38">
        <v>287.61</v>
      </c>
      <c r="K1616" s="16">
        <v>279.83999999999997</v>
      </c>
      <c r="L1616" s="15"/>
      <c r="M1616" s="17"/>
      <c r="N1616" s="18">
        <v>1</v>
      </c>
      <c r="O1616" s="18">
        <v>365</v>
      </c>
    </row>
    <row r="1617" spans="1:15" ht="30" x14ac:dyDescent="0.25">
      <c r="A1617" s="20" t="s">
        <v>2788</v>
      </c>
      <c r="C1617" s="13" t="s">
        <v>2789</v>
      </c>
      <c r="D1617" s="14" t="s">
        <v>3176</v>
      </c>
      <c r="E1617" s="12" t="s">
        <v>4</v>
      </c>
      <c r="F1617" s="12"/>
      <c r="G1617" s="12" t="s">
        <v>4</v>
      </c>
      <c r="H1617" s="12"/>
      <c r="I1617" s="15" t="s">
        <v>5</v>
      </c>
      <c r="J1617" s="38">
        <v>318</v>
      </c>
      <c r="K1617" s="16">
        <v>309.41000000000003</v>
      </c>
      <c r="L1617" s="15"/>
      <c r="M1617" s="17"/>
      <c r="N1617" s="18">
        <v>1</v>
      </c>
      <c r="O1617" s="18">
        <v>365</v>
      </c>
    </row>
    <row r="1618" spans="1:15" ht="30" x14ac:dyDescent="0.25">
      <c r="A1618" s="20" t="s">
        <v>2790</v>
      </c>
      <c r="C1618" s="13" t="s">
        <v>2791</v>
      </c>
      <c r="D1618" s="14" t="s">
        <v>3176</v>
      </c>
      <c r="E1618" s="12" t="s">
        <v>4</v>
      </c>
      <c r="F1618" s="12"/>
      <c r="G1618" s="12" t="s">
        <v>4</v>
      </c>
      <c r="H1618" s="12"/>
      <c r="I1618" s="15" t="s">
        <v>5</v>
      </c>
      <c r="J1618" s="38">
        <v>432.1</v>
      </c>
      <c r="K1618" s="16">
        <v>420.43</v>
      </c>
      <c r="L1618" s="15"/>
      <c r="M1618" s="17"/>
      <c r="N1618" s="18">
        <v>1</v>
      </c>
      <c r="O1618" s="18">
        <v>365</v>
      </c>
    </row>
    <row r="1619" spans="1:15" x14ac:dyDescent="0.25">
      <c r="A1619" s="20" t="s">
        <v>2792</v>
      </c>
      <c r="C1619" s="13" t="s">
        <v>2793</v>
      </c>
      <c r="D1619" s="14" t="s">
        <v>3176</v>
      </c>
      <c r="E1619" s="12" t="s">
        <v>4</v>
      </c>
      <c r="F1619" s="12"/>
      <c r="G1619" s="12" t="s">
        <v>4</v>
      </c>
      <c r="H1619" s="12"/>
      <c r="I1619" s="15" t="s">
        <v>5</v>
      </c>
      <c r="J1619" s="38">
        <v>641.19000000000005</v>
      </c>
      <c r="K1619" s="16">
        <v>623.88</v>
      </c>
      <c r="L1619" s="15"/>
      <c r="M1619" s="17"/>
      <c r="N1619" s="18">
        <v>1</v>
      </c>
      <c r="O1619" s="18">
        <v>365</v>
      </c>
    </row>
    <row r="1620" spans="1:15" ht="30" x14ac:dyDescent="0.25">
      <c r="A1620" s="20" t="s">
        <v>2794</v>
      </c>
      <c r="C1620" s="13" t="s">
        <v>2795</v>
      </c>
      <c r="D1620" s="14" t="s">
        <v>3176</v>
      </c>
      <c r="E1620" s="12" t="s">
        <v>4</v>
      </c>
      <c r="F1620" s="12"/>
      <c r="G1620" s="12" t="s">
        <v>4</v>
      </c>
      <c r="H1620" s="12"/>
      <c r="I1620" s="15" t="s">
        <v>5</v>
      </c>
      <c r="J1620" s="38">
        <v>536.28</v>
      </c>
      <c r="K1620" s="16">
        <v>521.79999999999995</v>
      </c>
      <c r="L1620" s="15"/>
      <c r="M1620" s="17"/>
      <c r="N1620" s="18">
        <v>1</v>
      </c>
      <c r="O1620" s="18">
        <v>365</v>
      </c>
    </row>
    <row r="1621" spans="1:15" ht="30" x14ac:dyDescent="0.25">
      <c r="A1621" s="20" t="s">
        <v>2796</v>
      </c>
      <c r="C1621" s="13" t="s">
        <v>2797</v>
      </c>
      <c r="D1621" s="14" t="s">
        <v>3176</v>
      </c>
      <c r="E1621" s="12" t="s">
        <v>4</v>
      </c>
      <c r="F1621" s="12"/>
      <c r="G1621" s="12" t="s">
        <v>4</v>
      </c>
      <c r="H1621" s="12"/>
      <c r="I1621" s="15" t="s">
        <v>5</v>
      </c>
      <c r="J1621" s="38">
        <v>593.53</v>
      </c>
      <c r="K1621" s="16">
        <v>577.5</v>
      </c>
      <c r="L1621" s="15"/>
      <c r="M1621" s="17"/>
      <c r="N1621" s="18">
        <v>1</v>
      </c>
      <c r="O1621" s="18">
        <v>365</v>
      </c>
    </row>
    <row r="1622" spans="1:15" ht="30" x14ac:dyDescent="0.25">
      <c r="A1622" s="20" t="s">
        <v>2798</v>
      </c>
      <c r="C1622" s="13" t="s">
        <v>2799</v>
      </c>
      <c r="D1622" s="14" t="s">
        <v>3176</v>
      </c>
      <c r="E1622" s="12" t="s">
        <v>5</v>
      </c>
      <c r="F1622" s="12"/>
      <c r="G1622" s="12" t="s">
        <v>4</v>
      </c>
      <c r="H1622" s="12"/>
      <c r="I1622" s="15" t="s">
        <v>5</v>
      </c>
      <c r="J1622" s="38">
        <v>832.83</v>
      </c>
      <c r="K1622" s="16">
        <v>810.34</v>
      </c>
      <c r="L1622" s="15"/>
      <c r="M1622" s="17"/>
      <c r="N1622" s="18"/>
      <c r="O1622" s="18"/>
    </row>
    <row r="1623" spans="1:15" x14ac:dyDescent="0.25">
      <c r="A1623" s="20" t="s">
        <v>2800</v>
      </c>
      <c r="C1623" s="13" t="s">
        <v>2801</v>
      </c>
      <c r="D1623" s="14" t="s">
        <v>3176</v>
      </c>
      <c r="E1623" s="12" t="s">
        <v>4</v>
      </c>
      <c r="F1623" s="12"/>
      <c r="G1623" s="12" t="s">
        <v>4</v>
      </c>
      <c r="H1623" s="12"/>
      <c r="I1623" s="15" t="s">
        <v>5</v>
      </c>
      <c r="J1623" s="38">
        <v>328.74</v>
      </c>
      <c r="K1623" s="16">
        <v>319.86</v>
      </c>
      <c r="L1623" s="15"/>
      <c r="M1623" s="17"/>
      <c r="N1623" s="18">
        <v>1</v>
      </c>
      <c r="O1623" s="18">
        <v>365</v>
      </c>
    </row>
    <row r="1624" spans="1:15" ht="30" x14ac:dyDescent="0.25">
      <c r="A1624" s="20" t="s">
        <v>2802</v>
      </c>
      <c r="C1624" s="13" t="s">
        <v>2803</v>
      </c>
      <c r="D1624" s="14" t="s">
        <v>3176</v>
      </c>
      <c r="E1624" s="12" t="s">
        <v>4</v>
      </c>
      <c r="F1624" s="12"/>
      <c r="G1624" s="12" t="s">
        <v>4</v>
      </c>
      <c r="H1624" s="12"/>
      <c r="I1624" s="15" t="s">
        <v>5</v>
      </c>
      <c r="J1624" s="38">
        <v>598.07000000000005</v>
      </c>
      <c r="K1624" s="16">
        <v>581.91999999999996</v>
      </c>
      <c r="L1624" s="15"/>
      <c r="M1624" s="17"/>
      <c r="N1624" s="18">
        <v>1</v>
      </c>
      <c r="O1624" s="18">
        <v>365</v>
      </c>
    </row>
    <row r="1625" spans="1:15" ht="30" x14ac:dyDescent="0.25">
      <c r="A1625" s="20" t="s">
        <v>2804</v>
      </c>
      <c r="C1625" s="13" t="s">
        <v>3506</v>
      </c>
      <c r="D1625" s="14" t="s">
        <v>3176</v>
      </c>
      <c r="E1625" s="12" t="s">
        <v>5</v>
      </c>
      <c r="F1625" s="12"/>
      <c r="G1625" s="12" t="s">
        <v>5</v>
      </c>
      <c r="H1625" s="12"/>
      <c r="I1625" s="15" t="s">
        <v>5</v>
      </c>
      <c r="J1625" s="38">
        <v>734.99</v>
      </c>
      <c r="K1625" s="16">
        <v>715.15</v>
      </c>
      <c r="L1625" s="15"/>
      <c r="M1625" s="17"/>
      <c r="N1625" s="18"/>
      <c r="O1625" s="18"/>
    </row>
    <row r="1626" spans="1:15" ht="30" x14ac:dyDescent="0.25">
      <c r="A1626" s="20" t="s">
        <v>2805</v>
      </c>
      <c r="C1626" s="13" t="s">
        <v>3506</v>
      </c>
      <c r="D1626" s="14" t="s">
        <v>3176</v>
      </c>
      <c r="E1626" s="12" t="s">
        <v>5</v>
      </c>
      <c r="F1626" s="12"/>
      <c r="G1626" s="12" t="s">
        <v>5</v>
      </c>
      <c r="H1626" s="12"/>
      <c r="I1626" s="15" t="s">
        <v>5</v>
      </c>
      <c r="J1626" s="38">
        <v>612.49</v>
      </c>
      <c r="K1626" s="16">
        <v>595.95000000000005</v>
      </c>
      <c r="L1626" s="15"/>
      <c r="M1626" s="17"/>
      <c r="N1626" s="18"/>
      <c r="O1626" s="18"/>
    </row>
    <row r="1627" spans="1:15" ht="30" x14ac:dyDescent="0.25">
      <c r="A1627" s="20" t="s">
        <v>2806</v>
      </c>
      <c r="C1627" s="13" t="s">
        <v>2807</v>
      </c>
      <c r="D1627" s="14" t="s">
        <v>3176</v>
      </c>
      <c r="E1627" s="12" t="s">
        <v>5</v>
      </c>
      <c r="F1627" s="12" t="s">
        <v>5</v>
      </c>
      <c r="G1627" s="12" t="s">
        <v>5</v>
      </c>
      <c r="H1627" s="12"/>
      <c r="I1627" s="15" t="s">
        <v>4</v>
      </c>
      <c r="J1627" s="38">
        <v>1230.0899999999999</v>
      </c>
      <c r="K1627" s="16">
        <v>1196.8800000000001</v>
      </c>
      <c r="L1627" s="15"/>
      <c r="M1627" s="17"/>
      <c r="N1627" s="18"/>
      <c r="O1627" s="18"/>
    </row>
    <row r="1628" spans="1:15" ht="30" x14ac:dyDescent="0.25">
      <c r="A1628" s="20" t="s">
        <v>2808</v>
      </c>
      <c r="C1628" s="13" t="s">
        <v>2809</v>
      </c>
      <c r="D1628" s="14" t="s">
        <v>3176</v>
      </c>
      <c r="E1628" s="12" t="s">
        <v>5</v>
      </c>
      <c r="F1628" s="12" t="s">
        <v>5</v>
      </c>
      <c r="G1628" s="12" t="s">
        <v>5</v>
      </c>
      <c r="H1628" s="12"/>
      <c r="I1628" s="15" t="s">
        <v>4</v>
      </c>
      <c r="J1628" s="38">
        <v>1230.0899999999999</v>
      </c>
      <c r="K1628" s="16">
        <v>1196.8800000000001</v>
      </c>
      <c r="L1628" s="15"/>
      <c r="M1628" s="17"/>
      <c r="N1628" s="18"/>
      <c r="O1628" s="18"/>
    </row>
    <row r="1629" spans="1:15" ht="30" x14ac:dyDescent="0.25">
      <c r="A1629" s="11" t="s">
        <v>2810</v>
      </c>
      <c r="C1629" s="13" t="s">
        <v>2811</v>
      </c>
      <c r="D1629" s="14" t="s">
        <v>3176</v>
      </c>
      <c r="E1629" s="12" t="s">
        <v>4</v>
      </c>
      <c r="F1629" s="12"/>
      <c r="G1629" s="12" t="s">
        <v>5</v>
      </c>
      <c r="H1629" s="12"/>
      <c r="I1629" s="15" t="s">
        <v>5</v>
      </c>
      <c r="J1629" s="38">
        <v>462.47</v>
      </c>
      <c r="K1629" s="16">
        <v>449.98</v>
      </c>
      <c r="L1629" s="15"/>
      <c r="M1629" s="17"/>
      <c r="N1629" s="18">
        <v>1</v>
      </c>
      <c r="O1629" s="18">
        <v>365</v>
      </c>
    </row>
    <row r="1630" spans="1:15" ht="30" x14ac:dyDescent="0.25">
      <c r="A1630" s="11" t="s">
        <v>2812</v>
      </c>
      <c r="C1630" s="13" t="s">
        <v>3507</v>
      </c>
      <c r="D1630" s="14" t="s">
        <v>3176</v>
      </c>
      <c r="E1630" s="12" t="s">
        <v>4</v>
      </c>
      <c r="F1630" s="12"/>
      <c r="G1630" s="12" t="s">
        <v>5</v>
      </c>
      <c r="H1630" s="12"/>
      <c r="I1630" s="15" t="s">
        <v>5</v>
      </c>
      <c r="J1630" s="38">
        <v>391.81</v>
      </c>
      <c r="K1630" s="16">
        <v>381.23</v>
      </c>
      <c r="L1630" s="15"/>
      <c r="M1630" s="17"/>
      <c r="N1630" s="18">
        <v>1</v>
      </c>
      <c r="O1630" s="18">
        <v>365</v>
      </c>
    </row>
    <row r="1631" spans="1:15" ht="30" x14ac:dyDescent="0.25">
      <c r="A1631" s="20" t="s">
        <v>2813</v>
      </c>
      <c r="C1631" s="13" t="s">
        <v>2814</v>
      </c>
      <c r="D1631" s="14" t="s">
        <v>3176</v>
      </c>
      <c r="E1631" s="12" t="s">
        <v>5</v>
      </c>
      <c r="F1631" s="12" t="s">
        <v>5</v>
      </c>
      <c r="G1631" s="12" t="s">
        <v>5</v>
      </c>
      <c r="H1631" s="12"/>
      <c r="I1631" s="15" t="s">
        <v>5</v>
      </c>
      <c r="J1631" s="38">
        <v>1385.99</v>
      </c>
      <c r="K1631" s="16">
        <v>1348.57</v>
      </c>
      <c r="L1631" s="15"/>
      <c r="M1631" s="17"/>
      <c r="N1631" s="18"/>
      <c r="O1631" s="18"/>
    </row>
    <row r="1632" spans="1:15" ht="30" x14ac:dyDescent="0.25">
      <c r="A1632" s="20" t="s">
        <v>2815</v>
      </c>
      <c r="C1632" s="13" t="s">
        <v>3508</v>
      </c>
      <c r="D1632" s="14" t="s">
        <v>3176</v>
      </c>
      <c r="E1632" s="12" t="s">
        <v>5</v>
      </c>
      <c r="F1632" s="12"/>
      <c r="G1632" s="12" t="s">
        <v>5</v>
      </c>
      <c r="H1632" s="12"/>
      <c r="I1632" s="15" t="s">
        <v>5</v>
      </c>
      <c r="J1632" s="38">
        <v>916.19</v>
      </c>
      <c r="K1632" s="16">
        <v>891.45</v>
      </c>
      <c r="L1632" s="15"/>
      <c r="M1632" s="17"/>
      <c r="N1632" s="18"/>
      <c r="O1632" s="18"/>
    </row>
    <row r="1633" spans="1:15" ht="30" x14ac:dyDescent="0.25">
      <c r="A1633" s="11" t="s">
        <v>2816</v>
      </c>
      <c r="C1633" s="13" t="s">
        <v>2817</v>
      </c>
      <c r="D1633" s="14" t="s">
        <v>3176</v>
      </c>
      <c r="E1633" s="12" t="s">
        <v>5</v>
      </c>
      <c r="F1633" s="12" t="s">
        <v>5</v>
      </c>
      <c r="G1633" s="12" t="s">
        <v>5</v>
      </c>
      <c r="H1633" s="12"/>
      <c r="I1633" s="15" t="s">
        <v>5</v>
      </c>
      <c r="J1633" s="38">
        <v>1300.32</v>
      </c>
      <c r="K1633" s="16">
        <v>1265.21</v>
      </c>
      <c r="L1633" s="15"/>
      <c r="M1633" s="17"/>
      <c r="N1633" s="18"/>
      <c r="O1633" s="18"/>
    </row>
    <row r="1634" spans="1:15" ht="30" x14ac:dyDescent="0.25">
      <c r="A1634" s="11" t="s">
        <v>2818</v>
      </c>
      <c r="C1634" s="13" t="s">
        <v>2819</v>
      </c>
      <c r="D1634" s="14" t="s">
        <v>3176</v>
      </c>
      <c r="E1634" s="12" t="s">
        <v>5</v>
      </c>
      <c r="F1634" s="12"/>
      <c r="G1634" s="12" t="s">
        <v>5</v>
      </c>
      <c r="H1634" s="12"/>
      <c r="I1634" s="15" t="s">
        <v>5</v>
      </c>
      <c r="J1634" s="38">
        <v>628.70000000000005</v>
      </c>
      <c r="K1634" s="16">
        <v>611.73</v>
      </c>
      <c r="L1634" s="15"/>
      <c r="M1634" s="17"/>
      <c r="N1634" s="18"/>
      <c r="O1634" s="18"/>
    </row>
    <row r="1635" spans="1:15" ht="30" x14ac:dyDescent="0.25">
      <c r="A1635" s="20" t="s">
        <v>2820</v>
      </c>
      <c r="C1635" s="13" t="s">
        <v>2821</v>
      </c>
      <c r="D1635" s="14" t="s">
        <v>3176</v>
      </c>
      <c r="E1635" s="12" t="s">
        <v>5</v>
      </c>
      <c r="F1635" s="12" t="s">
        <v>5</v>
      </c>
      <c r="G1635" s="12" t="s">
        <v>5</v>
      </c>
      <c r="H1635" s="12"/>
      <c r="I1635" s="15" t="s">
        <v>5</v>
      </c>
      <c r="J1635" s="38">
        <v>1157.5999999999999</v>
      </c>
      <c r="K1635" s="16">
        <v>1126.3399999999999</v>
      </c>
      <c r="L1635" s="15"/>
      <c r="M1635" s="17"/>
      <c r="N1635" s="18"/>
      <c r="O1635" s="18"/>
    </row>
    <row r="1636" spans="1:15" ht="30" x14ac:dyDescent="0.25">
      <c r="A1636" s="20" t="s">
        <v>2822</v>
      </c>
      <c r="C1636" s="13" t="s">
        <v>2823</v>
      </c>
      <c r="D1636" s="14" t="s">
        <v>3176</v>
      </c>
      <c r="E1636" s="12" t="s">
        <v>5</v>
      </c>
      <c r="F1636" s="12" t="s">
        <v>5</v>
      </c>
      <c r="G1636" s="12" t="s">
        <v>5</v>
      </c>
      <c r="H1636" s="12"/>
      <c r="I1636" s="15" t="s">
        <v>5</v>
      </c>
      <c r="J1636" s="38">
        <v>1460.95</v>
      </c>
      <c r="K1636" s="16">
        <v>1421.5</v>
      </c>
      <c r="L1636" s="15"/>
      <c r="M1636" s="17"/>
      <c r="N1636" s="18"/>
      <c r="O1636" s="18"/>
    </row>
    <row r="1637" spans="1:15" ht="30" x14ac:dyDescent="0.25">
      <c r="A1637" s="20" t="s">
        <v>2824</v>
      </c>
      <c r="C1637" s="13" t="s">
        <v>2825</v>
      </c>
      <c r="D1637" s="14" t="s">
        <v>3176</v>
      </c>
      <c r="E1637" s="12" t="s">
        <v>5</v>
      </c>
      <c r="F1637" s="12" t="s">
        <v>5</v>
      </c>
      <c r="G1637" s="12" t="s">
        <v>5</v>
      </c>
      <c r="H1637" s="12"/>
      <c r="I1637" s="15" t="s">
        <v>4</v>
      </c>
      <c r="J1637" s="38">
        <v>1237.42</v>
      </c>
      <c r="K1637" s="16">
        <v>1204.01</v>
      </c>
      <c r="L1637" s="15"/>
      <c r="M1637" s="17"/>
      <c r="N1637" s="18"/>
      <c r="O1637" s="18"/>
    </row>
    <row r="1638" spans="1:15" ht="30" x14ac:dyDescent="0.25">
      <c r="A1638" s="20" t="s">
        <v>2826</v>
      </c>
      <c r="C1638" s="13" t="s">
        <v>2827</v>
      </c>
      <c r="D1638" s="14" t="s">
        <v>3176</v>
      </c>
      <c r="E1638" s="12" t="s">
        <v>5</v>
      </c>
      <c r="F1638" s="12" t="s">
        <v>5</v>
      </c>
      <c r="G1638" s="12" t="s">
        <v>5</v>
      </c>
      <c r="H1638" s="12"/>
      <c r="I1638" s="15" t="s">
        <v>5</v>
      </c>
      <c r="J1638" s="38">
        <v>2199.4299999999998</v>
      </c>
      <c r="K1638" s="16">
        <v>2140.0500000000002</v>
      </c>
      <c r="L1638" s="15"/>
      <c r="M1638" s="17"/>
      <c r="N1638" s="18"/>
      <c r="O1638" s="18"/>
    </row>
    <row r="1639" spans="1:15" ht="30" x14ac:dyDescent="0.25">
      <c r="A1639" s="20" t="s">
        <v>2828</v>
      </c>
      <c r="C1639" s="13" t="s">
        <v>2829</v>
      </c>
      <c r="D1639" s="14" t="s">
        <v>3176</v>
      </c>
      <c r="E1639" s="12" t="s">
        <v>5</v>
      </c>
      <c r="F1639" s="12" t="s">
        <v>5</v>
      </c>
      <c r="G1639" s="12" t="s">
        <v>5</v>
      </c>
      <c r="H1639" s="12"/>
      <c r="I1639" s="15" t="s">
        <v>5</v>
      </c>
      <c r="J1639" s="38">
        <v>1896.04</v>
      </c>
      <c r="K1639" s="16">
        <v>1844.85</v>
      </c>
      <c r="L1639" s="15"/>
      <c r="M1639" s="17"/>
      <c r="N1639" s="18"/>
      <c r="O1639" s="18"/>
    </row>
    <row r="1640" spans="1:15" ht="30" x14ac:dyDescent="0.25">
      <c r="A1640" s="20" t="s">
        <v>2830</v>
      </c>
      <c r="C1640" s="13" t="s">
        <v>2831</v>
      </c>
      <c r="D1640" s="14" t="s">
        <v>3176</v>
      </c>
      <c r="E1640" s="12" t="s">
        <v>4</v>
      </c>
      <c r="F1640" s="12"/>
      <c r="G1640" s="12" t="s">
        <v>4</v>
      </c>
      <c r="H1640" s="12"/>
      <c r="I1640" s="15" t="s">
        <v>5</v>
      </c>
      <c r="J1640" s="38">
        <v>358.66</v>
      </c>
      <c r="K1640" s="16">
        <v>348.98</v>
      </c>
      <c r="L1640" s="15"/>
      <c r="M1640" s="17"/>
      <c r="N1640" s="18">
        <v>1</v>
      </c>
      <c r="O1640" s="18">
        <v>365</v>
      </c>
    </row>
    <row r="1641" spans="1:15" ht="30" x14ac:dyDescent="0.25">
      <c r="A1641" s="20" t="s">
        <v>2832</v>
      </c>
      <c r="C1641" s="13" t="s">
        <v>2833</v>
      </c>
      <c r="D1641" s="14" t="s">
        <v>3176</v>
      </c>
      <c r="E1641" s="12" t="s">
        <v>4</v>
      </c>
      <c r="F1641" s="12"/>
      <c r="G1641" s="12" t="s">
        <v>4</v>
      </c>
      <c r="H1641" s="12"/>
      <c r="I1641" s="15" t="s">
        <v>5</v>
      </c>
      <c r="J1641" s="38">
        <v>190.67</v>
      </c>
      <c r="K1641" s="16">
        <v>185.52</v>
      </c>
      <c r="L1641" s="15"/>
      <c r="M1641" s="17"/>
      <c r="N1641" s="18">
        <v>1</v>
      </c>
      <c r="O1641" s="18">
        <v>365</v>
      </c>
    </row>
    <row r="1642" spans="1:15" ht="30" x14ac:dyDescent="0.25">
      <c r="A1642" s="20" t="s">
        <v>2834</v>
      </c>
      <c r="C1642" s="13" t="s">
        <v>2835</v>
      </c>
      <c r="D1642" s="14" t="s">
        <v>3176</v>
      </c>
      <c r="E1642" s="12" t="s">
        <v>4</v>
      </c>
      <c r="F1642" s="12"/>
      <c r="G1642" s="12" t="s">
        <v>4</v>
      </c>
      <c r="H1642" s="12"/>
      <c r="I1642" s="15" t="s">
        <v>5</v>
      </c>
      <c r="J1642" s="38">
        <v>186.77</v>
      </c>
      <c r="K1642" s="16">
        <v>181.73</v>
      </c>
      <c r="L1642" s="15"/>
      <c r="M1642" s="17"/>
      <c r="N1642" s="18">
        <v>1</v>
      </c>
      <c r="O1642" s="18">
        <v>365</v>
      </c>
    </row>
    <row r="1643" spans="1:15" ht="30" x14ac:dyDescent="0.25">
      <c r="A1643" s="20" t="s">
        <v>2836</v>
      </c>
      <c r="C1643" s="13" t="s">
        <v>2837</v>
      </c>
      <c r="D1643" s="14" t="s">
        <v>3176</v>
      </c>
      <c r="E1643" s="12" t="s">
        <v>5</v>
      </c>
      <c r="F1643" s="12"/>
      <c r="G1643" s="12" t="s">
        <v>4</v>
      </c>
      <c r="H1643" s="12"/>
      <c r="I1643" s="15" t="s">
        <v>5</v>
      </c>
      <c r="J1643" s="38">
        <v>624.5</v>
      </c>
      <c r="K1643" s="16">
        <v>607.64</v>
      </c>
      <c r="L1643" s="15"/>
      <c r="M1643" s="17"/>
      <c r="N1643" s="18"/>
      <c r="O1643" s="18"/>
    </row>
    <row r="1644" spans="1:15" ht="30" x14ac:dyDescent="0.25">
      <c r="A1644" s="20" t="s">
        <v>2838</v>
      </c>
      <c r="C1644" s="13" t="s">
        <v>2839</v>
      </c>
      <c r="D1644" s="14" t="s">
        <v>3176</v>
      </c>
      <c r="E1644" s="12" t="s">
        <v>5</v>
      </c>
      <c r="F1644" s="12"/>
      <c r="G1644" s="12" t="s">
        <v>4</v>
      </c>
      <c r="H1644" s="12"/>
      <c r="I1644" s="15" t="s">
        <v>5</v>
      </c>
      <c r="J1644" s="38">
        <v>1813.52</v>
      </c>
      <c r="K1644" s="16">
        <v>1764.55</v>
      </c>
      <c r="L1644" s="15"/>
      <c r="M1644" s="17"/>
      <c r="N1644" s="18"/>
      <c r="O1644" s="18"/>
    </row>
    <row r="1645" spans="1:15" ht="30" x14ac:dyDescent="0.25">
      <c r="A1645" s="20" t="s">
        <v>2840</v>
      </c>
      <c r="C1645" s="13" t="s">
        <v>2841</v>
      </c>
      <c r="D1645" s="14" t="s">
        <v>3176</v>
      </c>
      <c r="E1645" s="12" t="s">
        <v>5</v>
      </c>
      <c r="F1645" s="12"/>
      <c r="G1645" s="12" t="s">
        <v>4</v>
      </c>
      <c r="H1645" s="12"/>
      <c r="I1645" s="15" t="s">
        <v>5</v>
      </c>
      <c r="J1645" s="38">
        <v>1794.88</v>
      </c>
      <c r="K1645" s="16">
        <v>1746.42</v>
      </c>
      <c r="L1645" s="15"/>
      <c r="M1645" s="17"/>
      <c r="N1645" s="18"/>
      <c r="O1645" s="18"/>
    </row>
    <row r="1646" spans="1:15" ht="30" x14ac:dyDescent="0.25">
      <c r="A1646" s="20" t="s">
        <v>2842</v>
      </c>
      <c r="C1646" s="13" t="s">
        <v>3509</v>
      </c>
      <c r="D1646" s="14" t="s">
        <v>3176</v>
      </c>
      <c r="E1646" s="12" t="s">
        <v>5</v>
      </c>
      <c r="F1646" s="12"/>
      <c r="G1646" s="12" t="s">
        <v>4</v>
      </c>
      <c r="H1646" s="12"/>
      <c r="I1646" s="15" t="s">
        <v>5</v>
      </c>
      <c r="J1646" s="38">
        <v>1764.48</v>
      </c>
      <c r="K1646" s="16">
        <v>1716.84</v>
      </c>
      <c r="L1646" s="15"/>
      <c r="M1646" s="17"/>
      <c r="N1646" s="18"/>
      <c r="O1646" s="18"/>
    </row>
    <row r="1647" spans="1:15" ht="30" x14ac:dyDescent="0.25">
      <c r="A1647" s="20" t="s">
        <v>2843</v>
      </c>
      <c r="C1647" s="13" t="s">
        <v>3510</v>
      </c>
      <c r="D1647" s="14" t="s">
        <v>3176</v>
      </c>
      <c r="E1647" s="12" t="s">
        <v>5</v>
      </c>
      <c r="F1647" s="12"/>
      <c r="G1647" s="12" t="s">
        <v>4</v>
      </c>
      <c r="H1647" s="12"/>
      <c r="I1647" s="15" t="s">
        <v>5</v>
      </c>
      <c r="J1647" s="38">
        <v>580.52</v>
      </c>
      <c r="K1647" s="16">
        <v>564.85</v>
      </c>
      <c r="L1647" s="15"/>
      <c r="M1647" s="17"/>
      <c r="N1647" s="18"/>
      <c r="O1647" s="18"/>
    </row>
    <row r="1648" spans="1:15" x14ac:dyDescent="0.25">
      <c r="A1648" s="20" t="s">
        <v>2844</v>
      </c>
      <c r="C1648" s="13" t="s">
        <v>2845</v>
      </c>
      <c r="D1648" s="14" t="s">
        <v>3176</v>
      </c>
      <c r="E1648" s="12" t="s">
        <v>5</v>
      </c>
      <c r="F1648" s="12"/>
      <c r="G1648" s="12" t="s">
        <v>5</v>
      </c>
      <c r="H1648" s="12"/>
      <c r="I1648" s="15" t="s">
        <v>5</v>
      </c>
      <c r="J1648" s="38">
        <v>803.7</v>
      </c>
      <c r="K1648" s="16">
        <v>782</v>
      </c>
      <c r="L1648" s="15"/>
      <c r="M1648" s="17"/>
      <c r="N1648" s="18">
        <v>1</v>
      </c>
      <c r="O1648" s="18">
        <v>365</v>
      </c>
    </row>
    <row r="1649" spans="1:15" ht="30" x14ac:dyDescent="0.25">
      <c r="A1649" s="20" t="s">
        <v>2846</v>
      </c>
      <c r="C1649" s="13" t="s">
        <v>2847</v>
      </c>
      <c r="D1649" s="14" t="s">
        <v>3176</v>
      </c>
      <c r="E1649" s="12" t="s">
        <v>5</v>
      </c>
      <c r="F1649" s="12" t="s">
        <v>5</v>
      </c>
      <c r="G1649" s="12" t="s">
        <v>4</v>
      </c>
      <c r="H1649" s="12"/>
      <c r="I1649" s="15" t="s">
        <v>4</v>
      </c>
      <c r="J1649" s="38"/>
      <c r="K1649" s="16"/>
      <c r="L1649" s="15"/>
      <c r="M1649" s="17"/>
      <c r="N1649" s="18"/>
      <c r="O1649" s="18"/>
    </row>
    <row r="1650" spans="1:15" ht="30" x14ac:dyDescent="0.25">
      <c r="A1650" s="20" t="s">
        <v>2848</v>
      </c>
      <c r="C1650" s="13" t="s">
        <v>3558</v>
      </c>
      <c r="D1650" s="14" t="s">
        <v>3176</v>
      </c>
      <c r="E1650" s="12" t="s">
        <v>5</v>
      </c>
      <c r="F1650" s="12" t="s">
        <v>5</v>
      </c>
      <c r="G1650" s="12" t="s">
        <v>4</v>
      </c>
      <c r="H1650" s="12"/>
      <c r="I1650" s="15" t="s">
        <v>5</v>
      </c>
      <c r="J1650" s="38"/>
      <c r="K1650" s="16"/>
      <c r="L1650" s="15"/>
      <c r="M1650" s="17"/>
      <c r="N1650" s="18"/>
      <c r="O1650" s="18"/>
    </row>
    <row r="1651" spans="1:15" ht="30" x14ac:dyDescent="0.25">
      <c r="A1651" s="20" t="s">
        <v>3557</v>
      </c>
      <c r="C1651" s="13" t="s">
        <v>3559</v>
      </c>
      <c r="D1651" s="14" t="s">
        <v>3176</v>
      </c>
      <c r="E1651" s="12" t="s">
        <v>5</v>
      </c>
      <c r="F1651" s="12"/>
      <c r="G1651" s="12" t="s">
        <v>4</v>
      </c>
      <c r="H1651" s="12"/>
      <c r="I1651" s="15" t="s">
        <v>5</v>
      </c>
      <c r="J1651" s="38">
        <v>139.91</v>
      </c>
      <c r="K1651" s="16">
        <v>136.13</v>
      </c>
      <c r="L1651" s="15"/>
      <c r="M1651" s="17"/>
      <c r="N1651" s="18"/>
      <c r="O1651" s="18"/>
    </row>
    <row r="1652" spans="1:15" x14ac:dyDescent="0.25">
      <c r="A1652" s="20" t="s">
        <v>2849</v>
      </c>
      <c r="C1652" s="13" t="s">
        <v>2850</v>
      </c>
      <c r="D1652" s="14" t="s">
        <v>3176</v>
      </c>
      <c r="E1652" s="12" t="s">
        <v>4</v>
      </c>
      <c r="F1652" s="12"/>
      <c r="G1652" s="12" t="s">
        <v>4</v>
      </c>
      <c r="H1652" s="12"/>
      <c r="I1652" s="15" t="s">
        <v>5</v>
      </c>
      <c r="J1652" s="38">
        <v>30.32</v>
      </c>
      <c r="K1652" s="16">
        <v>29.5</v>
      </c>
      <c r="L1652" s="15"/>
      <c r="M1652" s="17"/>
      <c r="N1652" s="18">
        <v>3</v>
      </c>
      <c r="O1652" s="18">
        <v>180</v>
      </c>
    </row>
    <row r="1653" spans="1:15" ht="30" x14ac:dyDescent="0.25">
      <c r="A1653" s="11" t="s">
        <v>2851</v>
      </c>
      <c r="C1653" s="13" t="s">
        <v>3511</v>
      </c>
      <c r="D1653" s="14" t="s">
        <v>3176</v>
      </c>
      <c r="E1653" s="12" t="s">
        <v>4</v>
      </c>
      <c r="F1653" s="12"/>
      <c r="G1653" s="12" t="s">
        <v>4</v>
      </c>
      <c r="H1653" s="12"/>
      <c r="I1653" s="15" t="s">
        <v>5</v>
      </c>
      <c r="J1653" s="38">
        <v>94.08</v>
      </c>
      <c r="K1653" s="16">
        <v>91.54</v>
      </c>
      <c r="L1653" s="15"/>
      <c r="M1653" s="17"/>
      <c r="N1653" s="18">
        <v>2</v>
      </c>
      <c r="O1653" s="18">
        <v>365</v>
      </c>
    </row>
    <row r="1654" spans="1:15" ht="30" x14ac:dyDescent="0.25">
      <c r="A1654" s="11" t="s">
        <v>2852</v>
      </c>
      <c r="C1654" s="13" t="s">
        <v>3512</v>
      </c>
      <c r="D1654" s="14" t="s">
        <v>3176</v>
      </c>
      <c r="E1654" s="12" t="s">
        <v>4</v>
      </c>
      <c r="F1654" s="12"/>
      <c r="G1654" s="12" t="s">
        <v>4</v>
      </c>
      <c r="H1654" s="12"/>
      <c r="I1654" s="15" t="s">
        <v>5</v>
      </c>
      <c r="J1654" s="38">
        <v>123.73</v>
      </c>
      <c r="K1654" s="16">
        <v>120.39</v>
      </c>
      <c r="L1654" s="15"/>
      <c r="M1654" s="17"/>
      <c r="N1654" s="18">
        <v>2</v>
      </c>
      <c r="O1654" s="18">
        <v>365</v>
      </c>
    </row>
    <row r="1655" spans="1:15" ht="30" x14ac:dyDescent="0.25">
      <c r="A1655" s="11" t="s">
        <v>2853</v>
      </c>
      <c r="C1655" s="13" t="s">
        <v>2854</v>
      </c>
      <c r="D1655" s="14" t="s">
        <v>3176</v>
      </c>
      <c r="E1655" s="12" t="s">
        <v>4</v>
      </c>
      <c r="F1655" s="12"/>
      <c r="G1655" s="12" t="s">
        <v>4</v>
      </c>
      <c r="H1655" s="12"/>
      <c r="I1655" s="15" t="s">
        <v>4</v>
      </c>
      <c r="J1655" s="38">
        <v>43.18</v>
      </c>
      <c r="K1655" s="16">
        <v>42.01</v>
      </c>
      <c r="L1655" s="15"/>
      <c r="M1655" s="17"/>
      <c r="N1655" s="18">
        <v>1</v>
      </c>
      <c r="O1655" s="18">
        <v>180</v>
      </c>
    </row>
    <row r="1656" spans="1:15" ht="30" x14ac:dyDescent="0.25">
      <c r="A1656" s="20" t="s">
        <v>2855</v>
      </c>
      <c r="C1656" s="13" t="s">
        <v>3513</v>
      </c>
      <c r="D1656" s="14" t="s">
        <v>3176</v>
      </c>
      <c r="E1656" s="12" t="s">
        <v>4</v>
      </c>
      <c r="F1656" s="12"/>
      <c r="G1656" s="12" t="s">
        <v>4</v>
      </c>
      <c r="H1656" s="12"/>
      <c r="I1656" s="15" t="s">
        <v>5</v>
      </c>
      <c r="J1656" s="38">
        <v>25.69</v>
      </c>
      <c r="K1656" s="16">
        <v>25</v>
      </c>
      <c r="L1656" s="15"/>
      <c r="M1656" s="17"/>
      <c r="N1656" s="18">
        <v>2</v>
      </c>
      <c r="O1656" s="18">
        <v>180</v>
      </c>
    </row>
    <row r="1657" spans="1:15" ht="30" x14ac:dyDescent="0.25">
      <c r="A1657" s="20" t="s">
        <v>2856</v>
      </c>
      <c r="C1657" s="13" t="s">
        <v>2857</v>
      </c>
      <c r="D1657" s="14" t="s">
        <v>3176</v>
      </c>
      <c r="E1657" s="12" t="s">
        <v>4</v>
      </c>
      <c r="F1657" s="12"/>
      <c r="G1657" s="12" t="s">
        <v>4</v>
      </c>
      <c r="H1657" s="12"/>
      <c r="I1657" s="15" t="s">
        <v>5</v>
      </c>
      <c r="J1657" s="38">
        <v>161.9</v>
      </c>
      <c r="K1657" s="16">
        <v>157.53</v>
      </c>
      <c r="L1657" s="15"/>
      <c r="M1657" s="17"/>
      <c r="N1657" s="18">
        <v>2</v>
      </c>
      <c r="O1657" s="18">
        <v>365</v>
      </c>
    </row>
    <row r="1658" spans="1:15" ht="30" x14ac:dyDescent="0.25">
      <c r="A1658" s="20" t="s">
        <v>2858</v>
      </c>
      <c r="C1658" s="13" t="s">
        <v>2859</v>
      </c>
      <c r="D1658" s="14" t="s">
        <v>3176</v>
      </c>
      <c r="E1658" s="12" t="s">
        <v>4</v>
      </c>
      <c r="F1658" s="12"/>
      <c r="G1658" s="12" t="s">
        <v>4</v>
      </c>
      <c r="H1658" s="12"/>
      <c r="I1658" s="15" t="s">
        <v>5</v>
      </c>
      <c r="J1658" s="38">
        <v>250.28</v>
      </c>
      <c r="K1658" s="16">
        <v>243.52</v>
      </c>
      <c r="L1658" s="15"/>
      <c r="M1658" s="17"/>
      <c r="N1658" s="18">
        <v>1</v>
      </c>
      <c r="O1658" s="18">
        <v>730</v>
      </c>
    </row>
    <row r="1659" spans="1:15" ht="30" x14ac:dyDescent="0.25">
      <c r="A1659" s="20" t="s">
        <v>2860</v>
      </c>
      <c r="C1659" s="13" t="s">
        <v>2861</v>
      </c>
      <c r="D1659" s="14" t="s">
        <v>3176</v>
      </c>
      <c r="E1659" s="12" t="s">
        <v>4</v>
      </c>
      <c r="F1659" s="12"/>
      <c r="G1659" s="12" t="s">
        <v>4</v>
      </c>
      <c r="H1659" s="12"/>
      <c r="I1659" s="15" t="s">
        <v>5</v>
      </c>
      <c r="J1659" s="38">
        <v>298.07</v>
      </c>
      <c r="K1659" s="16">
        <v>290.02</v>
      </c>
      <c r="L1659" s="15"/>
      <c r="M1659" s="17"/>
      <c r="N1659" s="18">
        <v>1</v>
      </c>
      <c r="O1659" s="18">
        <v>730</v>
      </c>
    </row>
    <row r="1660" spans="1:15" ht="30" x14ac:dyDescent="0.25">
      <c r="A1660" s="20" t="s">
        <v>2862</v>
      </c>
      <c r="C1660" s="13" t="s">
        <v>2863</v>
      </c>
      <c r="D1660" s="14" t="s">
        <v>3176</v>
      </c>
      <c r="E1660" s="12" t="s">
        <v>5</v>
      </c>
      <c r="F1660" s="12" t="s">
        <v>5</v>
      </c>
      <c r="G1660" s="12" t="s">
        <v>4</v>
      </c>
      <c r="H1660" s="12"/>
      <c r="I1660" s="15" t="s">
        <v>5</v>
      </c>
      <c r="J1660" s="38"/>
      <c r="K1660" s="16"/>
      <c r="L1660" s="15"/>
      <c r="M1660" s="17"/>
      <c r="N1660" s="18"/>
      <c r="O1660" s="18"/>
    </row>
    <row r="1661" spans="1:15" x14ac:dyDescent="0.25">
      <c r="A1661" s="11" t="s">
        <v>2864</v>
      </c>
      <c r="C1661" s="13" t="s">
        <v>2865</v>
      </c>
      <c r="D1661" s="14" t="s">
        <v>3176</v>
      </c>
      <c r="E1661" s="12" t="s">
        <v>5</v>
      </c>
      <c r="F1661" s="12"/>
      <c r="G1661" s="12" t="s">
        <v>4</v>
      </c>
      <c r="H1661" s="12"/>
      <c r="I1661" s="15" t="s">
        <v>5</v>
      </c>
      <c r="J1661" s="38">
        <v>2114.1999999999998</v>
      </c>
      <c r="K1661" s="16">
        <v>2057.12</v>
      </c>
      <c r="L1661" s="15"/>
      <c r="M1661" s="17"/>
      <c r="N1661" s="18"/>
      <c r="O1661" s="18"/>
    </row>
    <row r="1662" spans="1:15" ht="30" x14ac:dyDescent="0.25">
      <c r="A1662" s="20" t="s">
        <v>2866</v>
      </c>
      <c r="C1662" s="13" t="s">
        <v>2867</v>
      </c>
      <c r="D1662" s="14" t="s">
        <v>3176</v>
      </c>
      <c r="E1662" s="12" t="s">
        <v>5</v>
      </c>
      <c r="F1662" s="12"/>
      <c r="G1662" s="12" t="s">
        <v>4</v>
      </c>
      <c r="H1662" s="12"/>
      <c r="I1662" s="15" t="s">
        <v>5</v>
      </c>
      <c r="J1662" s="38">
        <v>2548.08</v>
      </c>
      <c r="K1662" s="16">
        <v>2479.2800000000002</v>
      </c>
      <c r="L1662" s="15"/>
      <c r="M1662" s="17"/>
      <c r="N1662" s="18"/>
      <c r="O1662" s="18"/>
    </row>
    <row r="1663" spans="1:15" x14ac:dyDescent="0.25">
      <c r="A1663" s="11" t="s">
        <v>2868</v>
      </c>
      <c r="C1663" s="13" t="s">
        <v>2869</v>
      </c>
      <c r="D1663" s="14" t="s">
        <v>3176</v>
      </c>
      <c r="E1663" s="12" t="s">
        <v>5</v>
      </c>
      <c r="F1663" s="12"/>
      <c r="G1663" s="12" t="s">
        <v>4</v>
      </c>
      <c r="H1663" s="12"/>
      <c r="I1663" s="15" t="s">
        <v>5</v>
      </c>
      <c r="J1663" s="38">
        <v>3139.44</v>
      </c>
      <c r="K1663" s="16">
        <v>3054.68</v>
      </c>
      <c r="L1663" s="15"/>
      <c r="M1663" s="17"/>
      <c r="N1663" s="18"/>
      <c r="O1663" s="18"/>
    </row>
    <row r="1664" spans="1:15" ht="30" x14ac:dyDescent="0.25">
      <c r="A1664" s="11" t="s">
        <v>2868</v>
      </c>
      <c r="C1664" s="13" t="s">
        <v>3600</v>
      </c>
      <c r="D1664" s="14" t="s">
        <v>3176</v>
      </c>
      <c r="E1664" s="12" t="s">
        <v>5</v>
      </c>
      <c r="F1664" s="12"/>
      <c r="G1664" s="12" t="s">
        <v>4</v>
      </c>
      <c r="H1664" s="12"/>
      <c r="I1664" s="15" t="s">
        <v>5</v>
      </c>
      <c r="J1664" s="38">
        <v>2982.49</v>
      </c>
      <c r="K1664" s="16">
        <v>2901.96</v>
      </c>
      <c r="L1664" s="15"/>
      <c r="M1664" s="17"/>
      <c r="N1664" s="18"/>
      <c r="O1664" s="18"/>
    </row>
    <row r="1665" spans="1:15" ht="30" x14ac:dyDescent="0.25">
      <c r="A1665" s="11" t="s">
        <v>2868</v>
      </c>
      <c r="C1665" s="13" t="s">
        <v>3601</v>
      </c>
      <c r="D1665" s="14" t="s">
        <v>3176</v>
      </c>
      <c r="E1665" s="12" t="s">
        <v>5</v>
      </c>
      <c r="F1665" s="12"/>
      <c r="G1665" s="12" t="s">
        <v>4</v>
      </c>
      <c r="H1665" s="12"/>
      <c r="I1665" s="15" t="s">
        <v>5</v>
      </c>
      <c r="J1665" s="38">
        <v>1255.81</v>
      </c>
      <c r="K1665" s="16">
        <v>1221.9000000000001</v>
      </c>
      <c r="L1665" s="15"/>
      <c r="M1665" s="17"/>
      <c r="N1665" s="18"/>
      <c r="O1665" s="18"/>
    </row>
    <row r="1666" spans="1:15" ht="30" x14ac:dyDescent="0.25">
      <c r="A1666" s="20" t="s">
        <v>2870</v>
      </c>
      <c r="C1666" s="13" t="s">
        <v>2871</v>
      </c>
      <c r="D1666" s="14" t="s">
        <v>3176</v>
      </c>
      <c r="E1666" s="12" t="s">
        <v>5</v>
      </c>
      <c r="F1666" s="12"/>
      <c r="G1666" s="12" t="s">
        <v>4</v>
      </c>
      <c r="H1666" s="12"/>
      <c r="I1666" s="15" t="s">
        <v>5</v>
      </c>
      <c r="J1666" s="38">
        <v>3206.58</v>
      </c>
      <c r="K1666" s="16">
        <v>3120</v>
      </c>
      <c r="L1666" s="15"/>
      <c r="M1666" s="17"/>
      <c r="N1666" s="18"/>
      <c r="O1666" s="18"/>
    </row>
    <row r="1667" spans="1:15" ht="30" x14ac:dyDescent="0.25">
      <c r="A1667" s="11" t="s">
        <v>2872</v>
      </c>
      <c r="C1667" s="13" t="s">
        <v>2873</v>
      </c>
      <c r="D1667" s="14" t="s">
        <v>3176</v>
      </c>
      <c r="E1667" s="12" t="s">
        <v>5</v>
      </c>
      <c r="F1667" s="12"/>
      <c r="G1667" s="12" t="s">
        <v>4</v>
      </c>
      <c r="H1667" s="12"/>
      <c r="I1667" s="15" t="s">
        <v>5</v>
      </c>
      <c r="J1667" s="38">
        <v>3550.15</v>
      </c>
      <c r="K1667" s="16">
        <v>3454.3</v>
      </c>
      <c r="L1667" s="15"/>
      <c r="M1667" s="17"/>
      <c r="N1667" s="18"/>
      <c r="O1667" s="18"/>
    </row>
    <row r="1668" spans="1:15" ht="30" x14ac:dyDescent="0.25">
      <c r="A1668" s="20" t="s">
        <v>2874</v>
      </c>
      <c r="C1668" s="13" t="s">
        <v>2875</v>
      </c>
      <c r="D1668" s="14" t="s">
        <v>3176</v>
      </c>
      <c r="E1668" s="12" t="s">
        <v>5</v>
      </c>
      <c r="F1668" s="12"/>
      <c r="G1668" s="12" t="s">
        <v>4</v>
      </c>
      <c r="H1668" s="12"/>
      <c r="I1668" s="15" t="s">
        <v>5</v>
      </c>
      <c r="J1668" s="38">
        <v>2780</v>
      </c>
      <c r="K1668" s="16">
        <v>2704.94</v>
      </c>
      <c r="L1668" s="15"/>
      <c r="M1668" s="17"/>
      <c r="N1668" s="18"/>
      <c r="O1668" s="18"/>
    </row>
    <row r="1669" spans="1:15" ht="30" x14ac:dyDescent="0.25">
      <c r="A1669" s="20" t="s">
        <v>2876</v>
      </c>
      <c r="C1669" s="13" t="s">
        <v>2877</v>
      </c>
      <c r="D1669" s="14" t="s">
        <v>3176</v>
      </c>
      <c r="E1669" s="12" t="s">
        <v>5</v>
      </c>
      <c r="F1669" s="12"/>
      <c r="G1669" s="12" t="s">
        <v>4</v>
      </c>
      <c r="H1669" s="12"/>
      <c r="I1669" s="15" t="s">
        <v>5</v>
      </c>
      <c r="J1669" s="38">
        <v>2290.42</v>
      </c>
      <c r="K1669" s="16">
        <v>2228.58</v>
      </c>
      <c r="L1669" s="15"/>
      <c r="M1669" s="17"/>
      <c r="N1669" s="18"/>
      <c r="O1669" s="18"/>
    </row>
    <row r="1670" spans="1:15" ht="30" x14ac:dyDescent="0.25">
      <c r="A1670" s="20" t="s">
        <v>2878</v>
      </c>
      <c r="C1670" s="13" t="s">
        <v>2879</v>
      </c>
      <c r="D1670" s="14" t="s">
        <v>3176</v>
      </c>
      <c r="E1670" s="12" t="s">
        <v>5</v>
      </c>
      <c r="F1670" s="12"/>
      <c r="G1670" s="12" t="s">
        <v>4</v>
      </c>
      <c r="H1670" s="12"/>
      <c r="I1670" s="15" t="s">
        <v>5</v>
      </c>
      <c r="J1670" s="38">
        <v>1173.8399999999999</v>
      </c>
      <c r="K1670" s="16">
        <v>1142.1500000000001</v>
      </c>
      <c r="L1670" s="15"/>
      <c r="M1670" s="17"/>
      <c r="N1670" s="18"/>
      <c r="O1670" s="18"/>
    </row>
    <row r="1671" spans="1:15" ht="30" x14ac:dyDescent="0.25">
      <c r="A1671" s="20" t="s">
        <v>2880</v>
      </c>
      <c r="C1671" s="13" t="s">
        <v>2881</v>
      </c>
      <c r="D1671" s="14" t="s">
        <v>3176</v>
      </c>
      <c r="E1671" s="12" t="s">
        <v>5</v>
      </c>
      <c r="F1671" s="12" t="s">
        <v>5</v>
      </c>
      <c r="G1671" s="12" t="s">
        <v>4</v>
      </c>
      <c r="H1671" s="12"/>
      <c r="I1671" s="15" t="s">
        <v>4</v>
      </c>
      <c r="J1671" s="38"/>
      <c r="K1671" s="16"/>
      <c r="L1671" s="15"/>
      <c r="M1671" s="17"/>
      <c r="N1671" s="18"/>
      <c r="O1671" s="18"/>
    </row>
    <row r="1672" spans="1:15" ht="30" x14ac:dyDescent="0.25">
      <c r="A1672" s="20" t="s">
        <v>2882</v>
      </c>
      <c r="C1672" s="13" t="s">
        <v>2883</v>
      </c>
      <c r="D1672" s="14" t="s">
        <v>3176</v>
      </c>
      <c r="E1672" s="12" t="s">
        <v>5</v>
      </c>
      <c r="F1672" s="12" t="s">
        <v>5</v>
      </c>
      <c r="G1672" s="12" t="s">
        <v>4</v>
      </c>
      <c r="H1672" s="12"/>
      <c r="I1672" s="15" t="s">
        <v>4</v>
      </c>
      <c r="J1672" s="38"/>
      <c r="K1672" s="16"/>
      <c r="L1672" s="15"/>
      <c r="M1672" s="17"/>
      <c r="N1672" s="18"/>
      <c r="O1672" s="18"/>
    </row>
    <row r="1673" spans="1:15" x14ac:dyDescent="0.25">
      <c r="A1673" s="20" t="s">
        <v>2884</v>
      </c>
      <c r="C1673" s="13" t="s">
        <v>2885</v>
      </c>
      <c r="D1673" s="14" t="s">
        <v>3176</v>
      </c>
      <c r="E1673" s="12" t="s">
        <v>4</v>
      </c>
      <c r="F1673" s="12"/>
      <c r="G1673" s="12" t="s">
        <v>5</v>
      </c>
      <c r="H1673" s="12"/>
      <c r="I1673" s="15" t="s">
        <v>5</v>
      </c>
      <c r="J1673" s="38">
        <v>78.430000000000007</v>
      </c>
      <c r="K1673" s="16">
        <v>76.31</v>
      </c>
      <c r="L1673" s="15"/>
      <c r="M1673" s="17"/>
      <c r="N1673" s="18">
        <v>1</v>
      </c>
      <c r="O1673" s="18">
        <v>180</v>
      </c>
    </row>
    <row r="1674" spans="1:15" x14ac:dyDescent="0.25">
      <c r="A1674" s="20" t="s">
        <v>2886</v>
      </c>
      <c r="C1674" s="13" t="s">
        <v>2887</v>
      </c>
      <c r="D1674" s="14" t="s">
        <v>3176</v>
      </c>
      <c r="E1674" s="12" t="s">
        <v>4</v>
      </c>
      <c r="F1674" s="12"/>
      <c r="G1674" s="12" t="s">
        <v>5</v>
      </c>
      <c r="H1674" s="12"/>
      <c r="I1674" s="15" t="s">
        <v>5</v>
      </c>
      <c r="J1674" s="38">
        <v>138.94999999999999</v>
      </c>
      <c r="K1674" s="16">
        <v>135.19999999999999</v>
      </c>
      <c r="L1674" s="15"/>
      <c r="M1674" s="17"/>
      <c r="N1674" s="18">
        <v>1</v>
      </c>
      <c r="O1674" s="18">
        <v>180</v>
      </c>
    </row>
    <row r="1675" spans="1:15" ht="30" x14ac:dyDescent="0.25">
      <c r="A1675" s="20" t="s">
        <v>2888</v>
      </c>
      <c r="C1675" s="13" t="s">
        <v>2889</v>
      </c>
      <c r="D1675" s="14" t="s">
        <v>3176</v>
      </c>
      <c r="E1675" s="12" t="s">
        <v>4</v>
      </c>
      <c r="F1675" s="12"/>
      <c r="G1675" s="12" t="s">
        <v>5</v>
      </c>
      <c r="H1675" s="12"/>
      <c r="I1675" s="15" t="s">
        <v>5</v>
      </c>
      <c r="J1675" s="38">
        <v>44.15</v>
      </c>
      <c r="K1675" s="16">
        <v>42.96</v>
      </c>
      <c r="L1675" s="15"/>
      <c r="M1675" s="17"/>
      <c r="N1675" s="18">
        <v>1</v>
      </c>
      <c r="O1675" s="18">
        <v>180</v>
      </c>
    </row>
    <row r="1676" spans="1:15" ht="30" x14ac:dyDescent="0.25">
      <c r="A1676" s="11" t="s">
        <v>2890</v>
      </c>
      <c r="C1676" s="13" t="s">
        <v>2891</v>
      </c>
      <c r="D1676" s="14" t="s">
        <v>3176</v>
      </c>
      <c r="E1676" s="12" t="s">
        <v>4</v>
      </c>
      <c r="F1676" s="12"/>
      <c r="G1676" s="12" t="s">
        <v>5</v>
      </c>
      <c r="H1676" s="12"/>
      <c r="I1676" s="15" t="s">
        <v>5</v>
      </c>
      <c r="J1676" s="38">
        <v>45.91</v>
      </c>
      <c r="K1676" s="16">
        <v>44.67</v>
      </c>
      <c r="L1676" s="15"/>
      <c r="M1676" s="17"/>
      <c r="N1676" s="18">
        <v>1</v>
      </c>
      <c r="O1676" s="18">
        <v>180</v>
      </c>
    </row>
    <row r="1677" spans="1:15" x14ac:dyDescent="0.25">
      <c r="A1677" s="20" t="s">
        <v>2892</v>
      </c>
      <c r="C1677" s="13" t="s">
        <v>2893</v>
      </c>
      <c r="D1677" s="14" t="s">
        <v>3176</v>
      </c>
      <c r="E1677" s="12" t="s">
        <v>4</v>
      </c>
      <c r="F1677" s="12"/>
      <c r="G1677" s="12" t="s">
        <v>4</v>
      </c>
      <c r="H1677" s="12"/>
      <c r="I1677" s="15" t="s">
        <v>5</v>
      </c>
      <c r="J1677" s="38">
        <v>11.2</v>
      </c>
      <c r="K1677" s="16">
        <v>10.9</v>
      </c>
      <c r="L1677" s="15"/>
      <c r="M1677" s="17"/>
      <c r="N1677" s="18">
        <v>6</v>
      </c>
      <c r="O1677" s="18">
        <v>180</v>
      </c>
    </row>
    <row r="1678" spans="1:15" x14ac:dyDescent="0.25">
      <c r="A1678" s="20" t="s">
        <v>2894</v>
      </c>
      <c r="C1678" s="13" t="s">
        <v>2895</v>
      </c>
      <c r="D1678" s="14" t="s">
        <v>3176</v>
      </c>
      <c r="E1678" s="12" t="s">
        <v>4</v>
      </c>
      <c r="F1678" s="12"/>
      <c r="G1678" s="12" t="s">
        <v>4</v>
      </c>
      <c r="H1678" s="12"/>
      <c r="I1678" s="15" t="s">
        <v>5</v>
      </c>
      <c r="J1678" s="38">
        <v>14.74</v>
      </c>
      <c r="K1678" s="16">
        <v>14.34</v>
      </c>
      <c r="L1678" s="15"/>
      <c r="M1678" s="17"/>
      <c r="N1678" s="18">
        <v>6</v>
      </c>
      <c r="O1678" s="18">
        <v>180</v>
      </c>
    </row>
    <row r="1679" spans="1:15" x14ac:dyDescent="0.25">
      <c r="A1679" s="20" t="s">
        <v>2896</v>
      </c>
      <c r="C1679" s="13" t="s">
        <v>2897</v>
      </c>
      <c r="D1679" s="14" t="s">
        <v>3176</v>
      </c>
      <c r="E1679" s="12" t="s">
        <v>4</v>
      </c>
      <c r="F1679" s="12"/>
      <c r="G1679" s="12" t="s">
        <v>4</v>
      </c>
      <c r="H1679" s="12"/>
      <c r="I1679" s="15" t="s">
        <v>5</v>
      </c>
      <c r="J1679" s="38">
        <v>15.26</v>
      </c>
      <c r="K1679" s="16">
        <v>14.85</v>
      </c>
      <c r="L1679" s="15"/>
      <c r="M1679" s="17"/>
      <c r="N1679" s="18">
        <v>6</v>
      </c>
      <c r="O1679" s="18">
        <v>180</v>
      </c>
    </row>
    <row r="1680" spans="1:15" ht="30" x14ac:dyDescent="0.25">
      <c r="A1680" s="20" t="s">
        <v>2898</v>
      </c>
      <c r="C1680" s="13" t="s">
        <v>2899</v>
      </c>
      <c r="D1680" s="14" t="s">
        <v>3176</v>
      </c>
      <c r="E1680" s="12" t="s">
        <v>4</v>
      </c>
      <c r="F1680" s="12"/>
      <c r="G1680" s="12" t="s">
        <v>4</v>
      </c>
      <c r="H1680" s="12"/>
      <c r="I1680" s="15" t="s">
        <v>5</v>
      </c>
      <c r="J1680" s="38">
        <v>14.94</v>
      </c>
      <c r="K1680" s="16">
        <v>14.54</v>
      </c>
      <c r="L1680" s="15"/>
      <c r="M1680" s="17"/>
      <c r="N1680" s="18">
        <v>6</v>
      </c>
      <c r="O1680" s="18">
        <v>180</v>
      </c>
    </row>
    <row r="1681" spans="1:15" ht="30" x14ac:dyDescent="0.25">
      <c r="A1681" s="20" t="s">
        <v>2900</v>
      </c>
      <c r="C1681" s="13" t="s">
        <v>2901</v>
      </c>
      <c r="D1681" s="14" t="s">
        <v>3176</v>
      </c>
      <c r="E1681" s="12" t="s">
        <v>4</v>
      </c>
      <c r="F1681" s="12"/>
      <c r="G1681" s="12" t="s">
        <v>4</v>
      </c>
      <c r="H1681" s="12"/>
      <c r="I1681" s="15" t="s">
        <v>5</v>
      </c>
      <c r="J1681" s="38">
        <v>16.899999999999999</v>
      </c>
      <c r="K1681" s="16">
        <v>16.440000000000001</v>
      </c>
      <c r="L1681" s="15"/>
      <c r="M1681" s="17"/>
      <c r="N1681" s="18">
        <v>6</v>
      </c>
      <c r="O1681" s="18">
        <v>180</v>
      </c>
    </row>
    <row r="1682" spans="1:15" ht="30" x14ac:dyDescent="0.25">
      <c r="A1682" s="11" t="s">
        <v>2902</v>
      </c>
      <c r="C1682" s="13" t="s">
        <v>2903</v>
      </c>
      <c r="D1682" s="14" t="s">
        <v>3176</v>
      </c>
      <c r="E1682" s="12" t="s">
        <v>4</v>
      </c>
      <c r="F1682" s="12"/>
      <c r="G1682" s="12" t="s">
        <v>4</v>
      </c>
      <c r="H1682" s="12"/>
      <c r="I1682" s="15" t="s">
        <v>5</v>
      </c>
      <c r="J1682" s="38">
        <v>16.059999999999999</v>
      </c>
      <c r="K1682" s="16">
        <v>15.63</v>
      </c>
      <c r="L1682" s="15"/>
      <c r="M1682" s="17"/>
      <c r="N1682" s="18">
        <v>6</v>
      </c>
      <c r="O1682" s="18">
        <v>180</v>
      </c>
    </row>
    <row r="1683" spans="1:15" x14ac:dyDescent="0.25">
      <c r="A1683" s="20" t="s">
        <v>2904</v>
      </c>
      <c r="C1683" s="13" t="s">
        <v>2905</v>
      </c>
      <c r="D1683" s="14" t="s">
        <v>3176</v>
      </c>
      <c r="E1683" s="12" t="s">
        <v>4</v>
      </c>
      <c r="F1683" s="12"/>
      <c r="G1683" s="12" t="s">
        <v>4</v>
      </c>
      <c r="H1683" s="12"/>
      <c r="I1683" s="15" t="s">
        <v>5</v>
      </c>
      <c r="J1683" s="38">
        <v>33.369999999999997</v>
      </c>
      <c r="K1683" s="16">
        <v>32.47</v>
      </c>
      <c r="L1683" s="15"/>
      <c r="M1683" s="17"/>
      <c r="N1683" s="18">
        <v>2</v>
      </c>
      <c r="O1683" s="18">
        <v>180</v>
      </c>
    </row>
    <row r="1684" spans="1:15" x14ac:dyDescent="0.25">
      <c r="A1684" s="20" t="s">
        <v>2906</v>
      </c>
      <c r="C1684" s="13" t="s">
        <v>2907</v>
      </c>
      <c r="D1684" s="14" t="s">
        <v>3176</v>
      </c>
      <c r="E1684" s="12" t="s">
        <v>4</v>
      </c>
      <c r="F1684" s="12"/>
      <c r="G1684" s="12" t="s">
        <v>4</v>
      </c>
      <c r="H1684" s="12"/>
      <c r="I1684" s="15" t="s">
        <v>5</v>
      </c>
      <c r="J1684" s="38">
        <v>47.45</v>
      </c>
      <c r="K1684" s="16">
        <v>46.17</v>
      </c>
      <c r="L1684" s="15"/>
      <c r="M1684" s="17"/>
      <c r="N1684" s="18">
        <v>2</v>
      </c>
      <c r="O1684" s="18">
        <v>180</v>
      </c>
    </row>
    <row r="1685" spans="1:15" x14ac:dyDescent="0.25">
      <c r="A1685" s="20" t="s">
        <v>2908</v>
      </c>
      <c r="C1685" s="13" t="s">
        <v>2909</v>
      </c>
      <c r="D1685" s="14" t="s">
        <v>3176</v>
      </c>
      <c r="E1685" s="12" t="s">
        <v>4</v>
      </c>
      <c r="F1685" s="12"/>
      <c r="G1685" s="12" t="s">
        <v>4</v>
      </c>
      <c r="H1685" s="12"/>
      <c r="I1685" s="15" t="s">
        <v>5</v>
      </c>
      <c r="J1685" s="38">
        <v>43.86</v>
      </c>
      <c r="K1685" s="16">
        <v>42.68</v>
      </c>
      <c r="L1685" s="15"/>
      <c r="M1685" s="17"/>
      <c r="N1685" s="18">
        <v>2</v>
      </c>
      <c r="O1685" s="18">
        <v>180</v>
      </c>
    </row>
    <row r="1686" spans="1:15" ht="30" x14ac:dyDescent="0.25">
      <c r="A1686" s="20" t="s">
        <v>2910</v>
      </c>
      <c r="C1686" s="13" t="s">
        <v>2911</v>
      </c>
      <c r="D1686" s="14" t="s">
        <v>3176</v>
      </c>
      <c r="E1686" s="12" t="s">
        <v>4</v>
      </c>
      <c r="F1686" s="12"/>
      <c r="G1686" s="12" t="s">
        <v>4</v>
      </c>
      <c r="H1686" s="12"/>
      <c r="I1686" s="15" t="s">
        <v>5</v>
      </c>
      <c r="J1686" s="38">
        <v>4.75</v>
      </c>
      <c r="K1686" s="16">
        <v>4.62</v>
      </c>
      <c r="L1686" s="15"/>
      <c r="M1686" s="17"/>
      <c r="N1686" s="18">
        <v>6</v>
      </c>
      <c r="O1686" s="18">
        <v>180</v>
      </c>
    </row>
    <row r="1687" spans="1:15" ht="30" x14ac:dyDescent="0.25">
      <c r="A1687" s="11" t="s">
        <v>2912</v>
      </c>
      <c r="C1687" s="13" t="s">
        <v>2913</v>
      </c>
      <c r="D1687" s="14" t="s">
        <v>3176</v>
      </c>
      <c r="E1687" s="12" t="s">
        <v>4</v>
      </c>
      <c r="F1687" s="12"/>
      <c r="G1687" s="12" t="s">
        <v>4</v>
      </c>
      <c r="H1687" s="12"/>
      <c r="I1687" s="15" t="s">
        <v>5</v>
      </c>
      <c r="J1687" s="38">
        <v>6.55</v>
      </c>
      <c r="K1687" s="16">
        <v>6.37</v>
      </c>
      <c r="L1687" s="15"/>
      <c r="M1687" s="17"/>
      <c r="N1687" s="18">
        <v>6</v>
      </c>
      <c r="O1687" s="18">
        <v>180</v>
      </c>
    </row>
    <row r="1688" spans="1:15" ht="30" x14ac:dyDescent="0.25">
      <c r="A1688" s="11" t="s">
        <v>2914</v>
      </c>
      <c r="C1688" s="13" t="s">
        <v>2915</v>
      </c>
      <c r="D1688" s="14" t="s">
        <v>3176</v>
      </c>
      <c r="E1688" s="12" t="s">
        <v>4</v>
      </c>
      <c r="F1688" s="12"/>
      <c r="G1688" s="12" t="s">
        <v>4</v>
      </c>
      <c r="H1688" s="12"/>
      <c r="I1688" s="15" t="s">
        <v>5</v>
      </c>
      <c r="J1688" s="38">
        <v>8.81</v>
      </c>
      <c r="K1688" s="16">
        <v>8.57</v>
      </c>
      <c r="L1688" s="15"/>
      <c r="M1688" s="17"/>
      <c r="N1688" s="18">
        <v>6</v>
      </c>
      <c r="O1688" s="18">
        <v>180</v>
      </c>
    </row>
    <row r="1689" spans="1:15" ht="30" x14ac:dyDescent="0.25">
      <c r="A1689" s="20" t="s">
        <v>2916</v>
      </c>
      <c r="C1689" s="13" t="s">
        <v>2917</v>
      </c>
      <c r="D1689" s="14" t="s">
        <v>3176</v>
      </c>
      <c r="E1689" s="12" t="s">
        <v>5</v>
      </c>
      <c r="F1689" s="12" t="s">
        <v>5</v>
      </c>
      <c r="G1689" s="12" t="s">
        <v>4</v>
      </c>
      <c r="H1689" s="12"/>
      <c r="I1689" s="15" t="s">
        <v>5</v>
      </c>
      <c r="J1689" s="38"/>
      <c r="K1689" s="16"/>
      <c r="L1689" s="15"/>
      <c r="M1689" s="17"/>
      <c r="N1689" s="18"/>
      <c r="O1689" s="18"/>
    </row>
    <row r="1690" spans="1:15" x14ac:dyDescent="0.25">
      <c r="A1690" s="11" t="s">
        <v>2918</v>
      </c>
      <c r="C1690" s="13" t="s">
        <v>2919</v>
      </c>
      <c r="D1690" s="14" t="s">
        <v>3176</v>
      </c>
      <c r="E1690" s="12" t="s">
        <v>4</v>
      </c>
      <c r="F1690" s="12"/>
      <c r="G1690" s="12" t="s">
        <v>4</v>
      </c>
      <c r="H1690" s="12"/>
      <c r="I1690" s="15" t="s">
        <v>5</v>
      </c>
      <c r="J1690" s="38">
        <v>471.2</v>
      </c>
      <c r="K1690" s="16">
        <v>458.48</v>
      </c>
      <c r="L1690" s="15"/>
      <c r="M1690" s="17"/>
      <c r="N1690" s="18">
        <v>1</v>
      </c>
      <c r="O1690" s="18">
        <v>365</v>
      </c>
    </row>
    <row r="1691" spans="1:15" x14ac:dyDescent="0.25">
      <c r="A1691" s="20" t="s">
        <v>2920</v>
      </c>
      <c r="C1691" s="13" t="s">
        <v>2921</v>
      </c>
      <c r="D1691" s="14" t="s">
        <v>3176</v>
      </c>
      <c r="E1691" s="12" t="s">
        <v>4</v>
      </c>
      <c r="F1691" s="12"/>
      <c r="G1691" s="12" t="s">
        <v>4</v>
      </c>
      <c r="H1691" s="12"/>
      <c r="I1691" s="15" t="s">
        <v>5</v>
      </c>
      <c r="J1691" s="38">
        <v>80.010000000000005</v>
      </c>
      <c r="K1691" s="16">
        <v>77.849999999999994</v>
      </c>
      <c r="L1691" s="15"/>
      <c r="M1691" s="17"/>
      <c r="N1691" s="18">
        <v>1</v>
      </c>
      <c r="O1691" s="18">
        <v>120</v>
      </c>
    </row>
    <row r="1692" spans="1:15" ht="30" x14ac:dyDescent="0.25">
      <c r="A1692" s="20" t="s">
        <v>2922</v>
      </c>
      <c r="C1692" s="13" t="s">
        <v>2923</v>
      </c>
      <c r="D1692" s="14" t="s">
        <v>3175</v>
      </c>
      <c r="E1692" s="12" t="s">
        <v>5</v>
      </c>
      <c r="F1692" s="12" t="s">
        <v>5</v>
      </c>
      <c r="G1692" s="12" t="s">
        <v>5</v>
      </c>
      <c r="H1692" s="12"/>
      <c r="I1692" s="15" t="s">
        <v>4</v>
      </c>
      <c r="J1692" s="38"/>
      <c r="K1692" s="16"/>
      <c r="L1692" s="15"/>
      <c r="M1692" s="17"/>
      <c r="N1692" s="18"/>
      <c r="O1692" s="18"/>
    </row>
    <row r="1693" spans="1:15" ht="30" x14ac:dyDescent="0.25">
      <c r="A1693" s="11" t="s">
        <v>2924</v>
      </c>
      <c r="C1693" s="13" t="s">
        <v>2925</v>
      </c>
      <c r="D1693" s="14" t="s">
        <v>3176</v>
      </c>
      <c r="E1693" s="12" t="s">
        <v>4</v>
      </c>
      <c r="F1693" s="12"/>
      <c r="G1693" s="12" t="s">
        <v>5</v>
      </c>
      <c r="H1693" s="12"/>
      <c r="I1693" s="15" t="s">
        <v>5</v>
      </c>
      <c r="J1693" s="38">
        <v>31.76</v>
      </c>
      <c r="K1693" s="16">
        <v>30.9</v>
      </c>
      <c r="L1693" s="15"/>
      <c r="M1693" s="17"/>
      <c r="N1693" s="18">
        <v>1</v>
      </c>
      <c r="O1693" s="18">
        <v>30</v>
      </c>
    </row>
    <row r="1694" spans="1:15" ht="30" x14ac:dyDescent="0.25">
      <c r="A1694" s="20" t="s">
        <v>2926</v>
      </c>
      <c r="C1694" s="13" t="s">
        <v>2927</v>
      </c>
      <c r="D1694" s="14" t="s">
        <v>3176</v>
      </c>
      <c r="E1694" s="12" t="s">
        <v>4</v>
      </c>
      <c r="F1694" s="12"/>
      <c r="G1694" s="12" t="s">
        <v>5</v>
      </c>
      <c r="H1694" s="12"/>
      <c r="I1694" s="15" t="s">
        <v>5</v>
      </c>
      <c r="J1694" s="38">
        <v>82.8</v>
      </c>
      <c r="K1694" s="16">
        <v>80.56</v>
      </c>
      <c r="L1694" s="15"/>
      <c r="M1694" s="17"/>
      <c r="N1694" s="18">
        <v>1</v>
      </c>
      <c r="O1694" s="18">
        <v>90</v>
      </c>
    </row>
    <row r="1695" spans="1:15" ht="30" x14ac:dyDescent="0.25">
      <c r="A1695" s="20" t="s">
        <v>2928</v>
      </c>
      <c r="C1695" s="13" t="s">
        <v>2929</v>
      </c>
      <c r="D1695" s="14" t="s">
        <v>3176</v>
      </c>
      <c r="E1695" s="12" t="s">
        <v>4</v>
      </c>
      <c r="F1695" s="12"/>
      <c r="G1695" s="12" t="s">
        <v>5</v>
      </c>
      <c r="H1695" s="12"/>
      <c r="I1695" s="15" t="s">
        <v>4</v>
      </c>
      <c r="J1695" s="38">
        <v>341.97</v>
      </c>
      <c r="K1695" s="16">
        <v>332.74</v>
      </c>
      <c r="L1695" s="15"/>
      <c r="M1695" s="17"/>
      <c r="N1695" s="18">
        <v>1</v>
      </c>
      <c r="O1695" s="18">
        <v>120</v>
      </c>
    </row>
    <row r="1696" spans="1:15" ht="30" x14ac:dyDescent="0.25">
      <c r="A1696" s="20" t="s">
        <v>2930</v>
      </c>
      <c r="C1696" s="13" t="s">
        <v>2931</v>
      </c>
      <c r="D1696" s="14" t="s">
        <v>3176</v>
      </c>
      <c r="E1696" s="12" t="s">
        <v>4</v>
      </c>
      <c r="F1696" s="12"/>
      <c r="G1696" s="12" t="s">
        <v>5</v>
      </c>
      <c r="H1696" s="12"/>
      <c r="I1696" s="15" t="s">
        <v>4</v>
      </c>
      <c r="J1696" s="38">
        <v>79.650000000000006</v>
      </c>
      <c r="K1696" s="16">
        <v>77.5</v>
      </c>
      <c r="L1696" s="15"/>
      <c r="M1696" s="17"/>
      <c r="N1696" s="18">
        <v>1</v>
      </c>
      <c r="O1696" s="18">
        <v>120</v>
      </c>
    </row>
    <row r="1697" spans="1:15" ht="30" x14ac:dyDescent="0.25">
      <c r="A1697" s="20" t="s">
        <v>2932</v>
      </c>
      <c r="C1697" s="13" t="s">
        <v>2933</v>
      </c>
      <c r="D1697" s="14" t="s">
        <v>3176</v>
      </c>
      <c r="E1697" s="12" t="s">
        <v>4</v>
      </c>
      <c r="F1697" s="12"/>
      <c r="G1697" s="12" t="s">
        <v>5</v>
      </c>
      <c r="H1697" s="12"/>
      <c r="I1697" s="15" t="s">
        <v>4</v>
      </c>
      <c r="J1697" s="38">
        <v>69.569999999999993</v>
      </c>
      <c r="K1697" s="16">
        <v>67.69</v>
      </c>
      <c r="L1697" s="15"/>
      <c r="M1697" s="17"/>
      <c r="N1697" s="18">
        <v>1</v>
      </c>
      <c r="O1697" s="18">
        <v>120</v>
      </c>
    </row>
    <row r="1698" spans="1:15" ht="30" x14ac:dyDescent="0.25">
      <c r="A1698" s="20" t="s">
        <v>2934</v>
      </c>
      <c r="C1698" s="13" t="s">
        <v>3566</v>
      </c>
      <c r="D1698" s="14" t="s">
        <v>3176</v>
      </c>
      <c r="E1698" s="12" t="s">
        <v>4</v>
      </c>
      <c r="F1698" s="12"/>
      <c r="G1698" s="12" t="s">
        <v>5</v>
      </c>
      <c r="H1698" s="12"/>
      <c r="I1698" s="15" t="s">
        <v>4</v>
      </c>
      <c r="J1698" s="38">
        <v>19.88</v>
      </c>
      <c r="K1698" s="16">
        <v>19.34</v>
      </c>
      <c r="L1698" s="15"/>
      <c r="M1698" s="17"/>
      <c r="N1698" s="18">
        <v>2</v>
      </c>
      <c r="O1698" s="18">
        <v>30</v>
      </c>
    </row>
    <row r="1699" spans="1:15" ht="30" x14ac:dyDescent="0.25">
      <c r="A1699" s="20" t="s">
        <v>2935</v>
      </c>
      <c r="C1699" s="13" t="s">
        <v>2936</v>
      </c>
      <c r="D1699" s="14" t="s">
        <v>3176</v>
      </c>
      <c r="E1699" s="12" t="s">
        <v>5</v>
      </c>
      <c r="F1699" s="12"/>
      <c r="G1699" s="12" t="s">
        <v>4</v>
      </c>
      <c r="H1699" s="12"/>
      <c r="I1699" s="15" t="s">
        <v>5</v>
      </c>
      <c r="J1699" s="38">
        <v>7168.09</v>
      </c>
      <c r="K1699" s="16">
        <v>6974.55</v>
      </c>
      <c r="L1699" s="15"/>
      <c r="M1699" s="17"/>
      <c r="N1699" s="18"/>
      <c r="O1699" s="18"/>
    </row>
    <row r="1700" spans="1:15" ht="30" x14ac:dyDescent="0.25">
      <c r="A1700" s="20" t="s">
        <v>2937</v>
      </c>
      <c r="C1700" s="13" t="s">
        <v>2938</v>
      </c>
      <c r="D1700" s="14" t="s">
        <v>3175</v>
      </c>
      <c r="E1700" s="12" t="s">
        <v>4</v>
      </c>
      <c r="F1700" s="12"/>
      <c r="G1700" s="12" t="s">
        <v>5</v>
      </c>
      <c r="H1700" s="12"/>
      <c r="I1700" s="15" t="s">
        <v>4</v>
      </c>
      <c r="J1700" s="38">
        <v>0.47</v>
      </c>
      <c r="K1700" s="16">
        <v>0.46</v>
      </c>
      <c r="L1700" s="15"/>
      <c r="M1700" s="17"/>
      <c r="N1700" s="18">
        <v>60</v>
      </c>
      <c r="O1700" s="18">
        <v>30</v>
      </c>
    </row>
    <row r="1701" spans="1:15" ht="30" x14ac:dyDescent="0.25">
      <c r="A1701" s="20" t="s">
        <v>2939</v>
      </c>
      <c r="C1701" s="13" t="s">
        <v>2940</v>
      </c>
      <c r="D1701" s="14" t="s">
        <v>3175</v>
      </c>
      <c r="E1701" s="12" t="s">
        <v>4</v>
      </c>
      <c r="F1701" s="12"/>
      <c r="G1701" s="12" t="s">
        <v>5</v>
      </c>
      <c r="H1701" s="12"/>
      <c r="I1701" s="15" t="s">
        <v>4</v>
      </c>
      <c r="J1701" s="38">
        <v>0.25</v>
      </c>
      <c r="K1701" s="16">
        <v>0.24</v>
      </c>
      <c r="L1701" s="15"/>
      <c r="M1701" s="17"/>
      <c r="N1701" s="18">
        <v>60</v>
      </c>
      <c r="O1701" s="18">
        <v>30</v>
      </c>
    </row>
    <row r="1702" spans="1:15" ht="30" x14ac:dyDescent="0.25">
      <c r="A1702" s="20" t="s">
        <v>2941</v>
      </c>
      <c r="C1702" s="13" t="s">
        <v>2942</v>
      </c>
      <c r="D1702" s="14" t="s">
        <v>3175</v>
      </c>
      <c r="E1702" s="12" t="s">
        <v>4</v>
      </c>
      <c r="F1702" s="12"/>
      <c r="G1702" s="12" t="s">
        <v>5</v>
      </c>
      <c r="H1702" s="12"/>
      <c r="I1702" s="15" t="s">
        <v>5</v>
      </c>
      <c r="J1702" s="38">
        <v>49.05</v>
      </c>
      <c r="K1702" s="16">
        <v>47.73</v>
      </c>
      <c r="L1702" s="15"/>
      <c r="M1702" s="17"/>
      <c r="N1702" s="18">
        <v>4</v>
      </c>
      <c r="O1702" s="18">
        <v>180</v>
      </c>
    </row>
    <row r="1703" spans="1:15" ht="30" x14ac:dyDescent="0.25">
      <c r="A1703" s="20" t="s">
        <v>2943</v>
      </c>
      <c r="C1703" s="13" t="s">
        <v>3567</v>
      </c>
      <c r="D1703" s="14" t="s">
        <v>3175</v>
      </c>
      <c r="E1703" s="12" t="s">
        <v>4</v>
      </c>
      <c r="F1703" s="12"/>
      <c r="G1703" s="12" t="s">
        <v>5</v>
      </c>
      <c r="H1703" s="12"/>
      <c r="I1703" s="15" t="s">
        <v>5</v>
      </c>
      <c r="J1703" s="38">
        <v>122.28</v>
      </c>
      <c r="K1703" s="16">
        <v>118.98</v>
      </c>
      <c r="L1703" s="15"/>
      <c r="M1703" s="17"/>
      <c r="N1703" s="18">
        <v>4</v>
      </c>
      <c r="O1703" s="18">
        <v>180</v>
      </c>
    </row>
    <row r="1704" spans="1:15" ht="30" x14ac:dyDescent="0.25">
      <c r="A1704" s="20" t="s">
        <v>3560</v>
      </c>
      <c r="C1704" s="13" t="s">
        <v>3561</v>
      </c>
      <c r="D1704" s="14" t="s">
        <v>3176</v>
      </c>
      <c r="E1704" s="12" t="s">
        <v>5</v>
      </c>
      <c r="F1704" s="12" t="s">
        <v>5</v>
      </c>
      <c r="G1704" s="12" t="s">
        <v>4</v>
      </c>
      <c r="H1704" s="12"/>
      <c r="I1704" s="15" t="s">
        <v>5</v>
      </c>
      <c r="J1704" s="38"/>
      <c r="K1704" s="16"/>
      <c r="L1704" s="15"/>
      <c r="M1704" s="17"/>
      <c r="N1704" s="18"/>
      <c r="O1704" s="18"/>
    </row>
    <row r="1705" spans="1:15" ht="30" x14ac:dyDescent="0.25">
      <c r="A1705" s="20" t="s">
        <v>2944</v>
      </c>
      <c r="C1705" s="13" t="s">
        <v>2945</v>
      </c>
      <c r="D1705" s="14" t="s">
        <v>3176</v>
      </c>
      <c r="E1705" s="12" t="s">
        <v>5</v>
      </c>
      <c r="F1705" s="12"/>
      <c r="G1705" s="12" t="s">
        <v>5</v>
      </c>
      <c r="H1705" s="12"/>
      <c r="I1705" s="15" t="s">
        <v>5</v>
      </c>
      <c r="J1705" s="38">
        <v>6084.12</v>
      </c>
      <c r="K1705" s="16">
        <v>5919.85</v>
      </c>
      <c r="L1705" s="15"/>
      <c r="M1705" s="17"/>
      <c r="N1705" s="18"/>
      <c r="O1705" s="18"/>
    </row>
    <row r="1706" spans="1:15" ht="30" x14ac:dyDescent="0.25">
      <c r="A1706" s="20" t="s">
        <v>2946</v>
      </c>
      <c r="C1706" s="13" t="s">
        <v>2947</v>
      </c>
      <c r="D1706" s="14" t="s">
        <v>3176</v>
      </c>
      <c r="E1706" s="12" t="s">
        <v>5</v>
      </c>
      <c r="F1706" s="12"/>
      <c r="G1706" s="12" t="s">
        <v>5</v>
      </c>
      <c r="H1706" s="12"/>
      <c r="I1706" s="15" t="s">
        <v>5</v>
      </c>
      <c r="J1706" s="38">
        <v>1083.96</v>
      </c>
      <c r="K1706" s="16">
        <v>1054.69</v>
      </c>
      <c r="L1706" s="15"/>
      <c r="M1706" s="17"/>
      <c r="N1706" s="18"/>
      <c r="O1706" s="18"/>
    </row>
    <row r="1707" spans="1:15" ht="30" x14ac:dyDescent="0.25">
      <c r="A1707" s="20" t="s">
        <v>2948</v>
      </c>
      <c r="C1707" s="13" t="s">
        <v>2949</v>
      </c>
      <c r="D1707" s="14" t="s">
        <v>3176</v>
      </c>
      <c r="E1707" s="12" t="s">
        <v>4</v>
      </c>
      <c r="F1707" s="12"/>
      <c r="G1707" s="12" t="s">
        <v>5</v>
      </c>
      <c r="H1707" s="12"/>
      <c r="I1707" s="15" t="s">
        <v>5</v>
      </c>
      <c r="J1707" s="38">
        <v>152.69999999999999</v>
      </c>
      <c r="K1707" s="16">
        <v>148.58000000000001</v>
      </c>
      <c r="L1707" s="15"/>
      <c r="M1707" s="17"/>
      <c r="N1707" s="18">
        <v>1</v>
      </c>
      <c r="O1707" s="18">
        <v>120</v>
      </c>
    </row>
    <row r="1708" spans="1:15" ht="30" x14ac:dyDescent="0.25">
      <c r="A1708" s="20" t="s">
        <v>2950</v>
      </c>
      <c r="C1708" s="13" t="s">
        <v>2951</v>
      </c>
      <c r="D1708" s="14" t="s">
        <v>3176</v>
      </c>
      <c r="E1708" s="12" t="s">
        <v>5</v>
      </c>
      <c r="F1708" s="12"/>
      <c r="G1708" s="12" t="s">
        <v>5</v>
      </c>
      <c r="H1708" s="12"/>
      <c r="I1708" s="15" t="s">
        <v>5</v>
      </c>
      <c r="J1708" s="38">
        <v>641.15</v>
      </c>
      <c r="K1708" s="16">
        <v>623.84</v>
      </c>
      <c r="L1708" s="15"/>
      <c r="M1708" s="17"/>
      <c r="N1708" s="18"/>
      <c r="O1708" s="18"/>
    </row>
    <row r="1709" spans="1:15" ht="30" x14ac:dyDescent="0.25">
      <c r="A1709" s="20" t="s">
        <v>2952</v>
      </c>
      <c r="C1709" s="13" t="s">
        <v>3514</v>
      </c>
      <c r="D1709" s="14" t="s">
        <v>3176</v>
      </c>
      <c r="E1709" s="12" t="s">
        <v>5</v>
      </c>
      <c r="F1709" s="12"/>
      <c r="G1709" s="12" t="s">
        <v>5</v>
      </c>
      <c r="H1709" s="12"/>
      <c r="I1709" s="15" t="s">
        <v>5</v>
      </c>
      <c r="J1709" s="38">
        <v>1471.02</v>
      </c>
      <c r="K1709" s="16">
        <v>1431.3</v>
      </c>
      <c r="L1709" s="15"/>
      <c r="M1709" s="17"/>
      <c r="N1709" s="18"/>
      <c r="O1709" s="18"/>
    </row>
    <row r="1710" spans="1:15" ht="30" x14ac:dyDescent="0.25">
      <c r="A1710" s="11" t="s">
        <v>2953</v>
      </c>
      <c r="C1710" s="13" t="s">
        <v>3568</v>
      </c>
      <c r="D1710" s="14" t="s">
        <v>3176</v>
      </c>
      <c r="E1710" s="12" t="s">
        <v>5</v>
      </c>
      <c r="F1710" s="12"/>
      <c r="G1710" s="12" t="s">
        <v>5</v>
      </c>
      <c r="H1710" s="12"/>
      <c r="I1710" s="15" t="s">
        <v>5</v>
      </c>
      <c r="J1710" s="38">
        <v>1468.56</v>
      </c>
      <c r="K1710" s="16">
        <v>1428.91</v>
      </c>
      <c r="L1710" s="15"/>
      <c r="M1710" s="17"/>
      <c r="N1710" s="18"/>
      <c r="O1710" s="18"/>
    </row>
    <row r="1711" spans="1:15" ht="30" x14ac:dyDescent="0.25">
      <c r="A1711" s="11" t="s">
        <v>2954</v>
      </c>
      <c r="C1711" s="13" t="s">
        <v>2955</v>
      </c>
      <c r="D1711" s="14" t="s">
        <v>3176</v>
      </c>
      <c r="E1711" s="12" t="s">
        <v>5</v>
      </c>
      <c r="F1711" s="12"/>
      <c r="G1711" s="12" t="s">
        <v>5</v>
      </c>
      <c r="H1711" s="12"/>
      <c r="I1711" s="15" t="s">
        <v>5</v>
      </c>
      <c r="J1711" s="38">
        <v>2274.02</v>
      </c>
      <c r="K1711" s="16">
        <v>2212.62</v>
      </c>
      <c r="L1711" s="15"/>
      <c r="M1711" s="17"/>
      <c r="N1711" s="18"/>
      <c r="O1711" s="18"/>
    </row>
    <row r="1712" spans="1:15" ht="30" x14ac:dyDescent="0.25">
      <c r="A1712" s="11" t="s">
        <v>3564</v>
      </c>
      <c r="C1712" s="13" t="s">
        <v>3565</v>
      </c>
      <c r="D1712" s="14" t="s">
        <v>3176</v>
      </c>
      <c r="E1712" s="12" t="s">
        <v>5</v>
      </c>
      <c r="F1712" s="12" t="s">
        <v>3219</v>
      </c>
      <c r="G1712" s="12" t="s">
        <v>5</v>
      </c>
      <c r="H1712" s="12"/>
      <c r="I1712" s="15" t="s">
        <v>5</v>
      </c>
      <c r="J1712" s="38">
        <v>805.46</v>
      </c>
      <c r="K1712" s="16">
        <v>783.72</v>
      </c>
      <c r="L1712" s="15"/>
      <c r="M1712" s="17"/>
      <c r="N1712" s="18"/>
      <c r="O1712" s="18"/>
    </row>
    <row r="1713" spans="1:15" ht="30" x14ac:dyDescent="0.25">
      <c r="A1713" s="11" t="s">
        <v>2956</v>
      </c>
      <c r="C1713" s="13" t="s">
        <v>2957</v>
      </c>
      <c r="D1713" s="14" t="s">
        <v>3176</v>
      </c>
      <c r="E1713" s="12" t="s">
        <v>4</v>
      </c>
      <c r="F1713" s="12"/>
      <c r="G1713" s="12" t="s">
        <v>5</v>
      </c>
      <c r="H1713" s="12"/>
      <c r="I1713" s="15" t="s">
        <v>5</v>
      </c>
      <c r="J1713" s="38">
        <v>14.22</v>
      </c>
      <c r="K1713" s="16">
        <v>13.84</v>
      </c>
      <c r="L1713" s="15"/>
      <c r="M1713" s="17"/>
      <c r="N1713" s="18">
        <v>1</v>
      </c>
      <c r="O1713" s="18">
        <v>365</v>
      </c>
    </row>
    <row r="1714" spans="1:15" ht="30" x14ac:dyDescent="0.25">
      <c r="A1714" s="20" t="s">
        <v>2958</v>
      </c>
      <c r="C1714" s="13" t="s">
        <v>3515</v>
      </c>
      <c r="D1714" s="14" t="s">
        <v>3176</v>
      </c>
      <c r="E1714" s="12" t="s">
        <v>5</v>
      </c>
      <c r="F1714" s="12" t="s">
        <v>5</v>
      </c>
      <c r="G1714" s="12" t="s">
        <v>5</v>
      </c>
      <c r="H1714" s="12"/>
      <c r="I1714" s="15" t="s">
        <v>5</v>
      </c>
      <c r="J1714" s="38"/>
      <c r="K1714" s="16"/>
      <c r="L1714" s="15"/>
      <c r="M1714" s="17"/>
      <c r="N1714" s="18"/>
      <c r="O1714" s="18"/>
    </row>
    <row r="1715" spans="1:15" ht="30" x14ac:dyDescent="0.25">
      <c r="A1715" s="20" t="s">
        <v>2959</v>
      </c>
      <c r="C1715" s="13" t="s">
        <v>2960</v>
      </c>
      <c r="D1715" s="14" t="s">
        <v>3175</v>
      </c>
      <c r="E1715" s="12" t="s">
        <v>5</v>
      </c>
      <c r="F1715" s="12" t="s">
        <v>5</v>
      </c>
      <c r="G1715" s="12" t="s">
        <v>5</v>
      </c>
      <c r="H1715" s="12"/>
      <c r="I1715" s="15" t="s">
        <v>4</v>
      </c>
      <c r="J1715" s="38"/>
      <c r="K1715" s="16"/>
      <c r="L1715" s="15"/>
      <c r="M1715" s="17"/>
      <c r="N1715" s="18"/>
      <c r="O1715" s="18"/>
    </row>
    <row r="1716" spans="1:15" ht="30" x14ac:dyDescent="0.25">
      <c r="A1716" s="20" t="s">
        <v>3562</v>
      </c>
      <c r="C1716" s="13" t="s">
        <v>3563</v>
      </c>
      <c r="D1716" s="14" t="s">
        <v>3176</v>
      </c>
      <c r="E1716" s="12" t="s">
        <v>5</v>
      </c>
      <c r="F1716" s="12"/>
      <c r="G1716" s="12" t="s">
        <v>4</v>
      </c>
      <c r="H1716" s="12"/>
      <c r="I1716" s="15" t="s">
        <v>5</v>
      </c>
      <c r="J1716" s="38">
        <v>76.52</v>
      </c>
      <c r="K1716" s="16">
        <v>74.45</v>
      </c>
      <c r="L1716" s="15"/>
      <c r="M1716" s="17"/>
      <c r="N1716" s="18"/>
      <c r="O1716" s="18"/>
    </row>
    <row r="1717" spans="1:15" ht="30" x14ac:dyDescent="0.25">
      <c r="A1717" s="20" t="s">
        <v>2961</v>
      </c>
      <c r="C1717" s="13" t="s">
        <v>3516</v>
      </c>
      <c r="D1717" s="14" t="s">
        <v>3176</v>
      </c>
      <c r="E1717" s="12" t="s">
        <v>5</v>
      </c>
      <c r="F1717" s="12" t="s">
        <v>5</v>
      </c>
      <c r="G1717" s="12" t="s">
        <v>5</v>
      </c>
      <c r="H1717" s="12"/>
      <c r="I1717" s="15" t="s">
        <v>5</v>
      </c>
      <c r="J1717" s="38"/>
      <c r="K1717" s="16"/>
      <c r="L1717" s="15"/>
      <c r="M1717" s="17"/>
      <c r="N1717" s="18"/>
      <c r="O1717" s="18"/>
    </row>
    <row r="1718" spans="1:15" ht="30" x14ac:dyDescent="0.25">
      <c r="A1718" s="20" t="s">
        <v>2962</v>
      </c>
      <c r="C1718" s="13" t="s">
        <v>2963</v>
      </c>
      <c r="D1718" s="14" t="s">
        <v>3176</v>
      </c>
      <c r="E1718" s="12" t="s">
        <v>5</v>
      </c>
      <c r="F1718" s="12" t="s">
        <v>5</v>
      </c>
      <c r="G1718" s="12" t="s">
        <v>5</v>
      </c>
      <c r="H1718" s="12"/>
      <c r="I1718" s="15" t="s">
        <v>5</v>
      </c>
      <c r="J1718" s="38"/>
      <c r="K1718" s="16"/>
      <c r="L1718" s="15"/>
      <c r="M1718" s="17"/>
      <c r="N1718" s="18"/>
      <c r="O1718" s="18"/>
    </row>
    <row r="1719" spans="1:15" ht="30" x14ac:dyDescent="0.25">
      <c r="A1719" s="20" t="s">
        <v>2964</v>
      </c>
      <c r="C1719" s="13" t="s">
        <v>2965</v>
      </c>
      <c r="D1719" s="14" t="s">
        <v>3176</v>
      </c>
      <c r="E1719" s="12" t="s">
        <v>5</v>
      </c>
      <c r="F1719" s="12"/>
      <c r="G1719" s="12" t="s">
        <v>5</v>
      </c>
      <c r="H1719" s="12"/>
      <c r="I1719" s="15" t="s">
        <v>5</v>
      </c>
      <c r="J1719" s="38">
        <v>76806.64</v>
      </c>
      <c r="K1719" s="16">
        <v>74732.86</v>
      </c>
      <c r="L1719" s="15"/>
      <c r="M1719" s="17"/>
      <c r="N1719" s="18"/>
      <c r="O1719" s="18"/>
    </row>
    <row r="1720" spans="1:15" ht="30" x14ac:dyDescent="0.25">
      <c r="A1720" s="20" t="s">
        <v>2966</v>
      </c>
      <c r="C1720" s="13" t="s">
        <v>2967</v>
      </c>
      <c r="D1720" s="14" t="s">
        <v>3176</v>
      </c>
      <c r="E1720" s="12" t="s">
        <v>5</v>
      </c>
      <c r="F1720" s="12"/>
      <c r="G1720" s="12" t="s">
        <v>5</v>
      </c>
      <c r="H1720" s="12"/>
      <c r="I1720" s="15" t="s">
        <v>5</v>
      </c>
      <c r="J1720" s="38">
        <v>12391.87</v>
      </c>
      <c r="K1720" s="16">
        <v>12057.29</v>
      </c>
      <c r="L1720" s="15"/>
      <c r="M1720" s="17"/>
      <c r="N1720" s="18"/>
      <c r="O1720" s="18"/>
    </row>
    <row r="1721" spans="1:15" ht="30" x14ac:dyDescent="0.25">
      <c r="A1721" s="20" t="s">
        <v>2968</v>
      </c>
      <c r="C1721" s="13" t="s">
        <v>3517</v>
      </c>
      <c r="D1721" s="14" t="s">
        <v>3176</v>
      </c>
      <c r="E1721" s="12" t="s">
        <v>5</v>
      </c>
      <c r="F1721" s="12"/>
      <c r="G1721" s="12" t="s">
        <v>5</v>
      </c>
      <c r="H1721" s="12"/>
      <c r="I1721" s="15" t="s">
        <v>5</v>
      </c>
      <c r="J1721" s="38">
        <v>3881.35</v>
      </c>
      <c r="K1721" s="16">
        <v>3776.55</v>
      </c>
      <c r="L1721" s="15"/>
      <c r="M1721" s="17"/>
      <c r="N1721" s="18"/>
      <c r="O1721" s="18"/>
    </row>
    <row r="1722" spans="1:15" ht="30" x14ac:dyDescent="0.25">
      <c r="A1722" s="20" t="s">
        <v>2969</v>
      </c>
      <c r="C1722" s="13" t="s">
        <v>2970</v>
      </c>
      <c r="D1722" s="14" t="s">
        <v>3176</v>
      </c>
      <c r="E1722" s="12" t="s">
        <v>5</v>
      </c>
      <c r="F1722" s="12"/>
      <c r="G1722" s="12" t="s">
        <v>5</v>
      </c>
      <c r="H1722" s="12"/>
      <c r="I1722" s="15" t="s">
        <v>5</v>
      </c>
      <c r="J1722" s="38">
        <v>15989.47</v>
      </c>
      <c r="K1722" s="16">
        <v>15557.75</v>
      </c>
      <c r="L1722" s="15"/>
      <c r="M1722" s="17"/>
      <c r="N1722" s="18"/>
      <c r="O1722" s="18"/>
    </row>
    <row r="1723" spans="1:15" ht="30" x14ac:dyDescent="0.25">
      <c r="A1723" s="20" t="s">
        <v>2971</v>
      </c>
      <c r="C1723" s="13" t="s">
        <v>2972</v>
      </c>
      <c r="D1723" s="14" t="s">
        <v>3176</v>
      </c>
      <c r="E1723" s="12" t="s">
        <v>5</v>
      </c>
      <c r="F1723" s="12"/>
      <c r="G1723" s="12" t="s">
        <v>5</v>
      </c>
      <c r="H1723" s="12"/>
      <c r="I1723" s="15" t="s">
        <v>5</v>
      </c>
      <c r="J1723" s="38">
        <v>3105.1</v>
      </c>
      <c r="K1723" s="16">
        <v>3021.26</v>
      </c>
      <c r="L1723" s="15"/>
      <c r="M1723" s="17"/>
      <c r="N1723" s="18"/>
      <c r="O1723" s="18"/>
    </row>
    <row r="1724" spans="1:15" ht="30" x14ac:dyDescent="0.25">
      <c r="A1724" s="20" t="s">
        <v>2973</v>
      </c>
      <c r="C1724" s="13" t="s">
        <v>2974</v>
      </c>
      <c r="D1724" s="14" t="s">
        <v>3176</v>
      </c>
      <c r="E1724" s="12" t="s">
        <v>4</v>
      </c>
      <c r="F1724" s="12"/>
      <c r="G1724" s="12" t="s">
        <v>5</v>
      </c>
      <c r="H1724" s="12"/>
      <c r="I1724" s="15" t="s">
        <v>5</v>
      </c>
      <c r="J1724" s="38">
        <v>299.81</v>
      </c>
      <c r="K1724" s="16">
        <v>291.72000000000003</v>
      </c>
      <c r="L1724" s="15"/>
      <c r="M1724" s="17"/>
      <c r="N1724" s="18">
        <v>1</v>
      </c>
      <c r="O1724" s="18">
        <v>365</v>
      </c>
    </row>
    <row r="1725" spans="1:15" ht="30" x14ac:dyDescent="0.25">
      <c r="A1725" s="11" t="s">
        <v>2975</v>
      </c>
      <c r="C1725" s="13" t="s">
        <v>2976</v>
      </c>
      <c r="D1725" s="14" t="s">
        <v>3176</v>
      </c>
      <c r="E1725" s="12" t="s">
        <v>4</v>
      </c>
      <c r="F1725" s="12"/>
      <c r="G1725" s="12" t="s">
        <v>5</v>
      </c>
      <c r="H1725" s="12"/>
      <c r="I1725" s="15" t="s">
        <v>5</v>
      </c>
      <c r="J1725" s="38">
        <v>249.51</v>
      </c>
      <c r="K1725" s="16">
        <v>242.77</v>
      </c>
      <c r="L1725" s="15"/>
      <c r="M1725" s="17"/>
      <c r="N1725" s="18">
        <v>1</v>
      </c>
      <c r="O1725" s="18">
        <v>365</v>
      </c>
    </row>
    <row r="1726" spans="1:15" ht="30" x14ac:dyDescent="0.25">
      <c r="A1726" s="20" t="s">
        <v>2977</v>
      </c>
      <c r="C1726" s="13" t="s">
        <v>2978</v>
      </c>
      <c r="D1726" s="14" t="s">
        <v>3176</v>
      </c>
      <c r="E1726" s="12" t="s">
        <v>4</v>
      </c>
      <c r="F1726" s="12"/>
      <c r="G1726" s="12" t="s">
        <v>5</v>
      </c>
      <c r="H1726" s="12"/>
      <c r="I1726" s="15" t="s">
        <v>5</v>
      </c>
      <c r="J1726" s="38">
        <v>291.10000000000002</v>
      </c>
      <c r="K1726" s="16">
        <v>283.24</v>
      </c>
      <c r="L1726" s="15"/>
      <c r="M1726" s="17"/>
      <c r="N1726" s="18">
        <v>1</v>
      </c>
      <c r="O1726" s="18">
        <v>365</v>
      </c>
    </row>
    <row r="1727" spans="1:15" ht="30" x14ac:dyDescent="0.25">
      <c r="A1727" s="20" t="s">
        <v>2979</v>
      </c>
      <c r="C1727" s="13" t="s">
        <v>2980</v>
      </c>
      <c r="D1727" s="14" t="s">
        <v>3176</v>
      </c>
      <c r="E1727" s="12" t="s">
        <v>5</v>
      </c>
      <c r="F1727" s="12" t="s">
        <v>5</v>
      </c>
      <c r="G1727" s="12" t="s">
        <v>5</v>
      </c>
      <c r="H1727" s="12"/>
      <c r="I1727" s="15" t="s">
        <v>5</v>
      </c>
      <c r="J1727" s="38"/>
      <c r="K1727" s="16"/>
      <c r="L1727" s="15"/>
      <c r="M1727" s="17"/>
      <c r="N1727" s="18"/>
      <c r="O1727" s="18"/>
    </row>
    <row r="1728" spans="1:15" ht="30" x14ac:dyDescent="0.25">
      <c r="A1728" s="20" t="s">
        <v>2981</v>
      </c>
      <c r="C1728" s="13" t="s">
        <v>2982</v>
      </c>
      <c r="D1728" s="14" t="s">
        <v>3176</v>
      </c>
      <c r="E1728" s="12" t="s">
        <v>5</v>
      </c>
      <c r="F1728" s="12"/>
      <c r="G1728" s="12" t="s">
        <v>5</v>
      </c>
      <c r="H1728" s="12"/>
      <c r="I1728" s="15" t="s">
        <v>5</v>
      </c>
      <c r="J1728" s="38">
        <v>13862</v>
      </c>
      <c r="K1728" s="16">
        <v>13487.73</v>
      </c>
      <c r="L1728" s="15"/>
      <c r="M1728" s="17"/>
      <c r="N1728" s="18"/>
      <c r="O1728" s="18"/>
    </row>
    <row r="1729" spans="1:15" ht="30" x14ac:dyDescent="0.25">
      <c r="A1729" s="20" t="s">
        <v>2983</v>
      </c>
      <c r="C1729" s="13" t="s">
        <v>3518</v>
      </c>
      <c r="D1729" s="14" t="s">
        <v>3176</v>
      </c>
      <c r="E1729" s="12" t="s">
        <v>5</v>
      </c>
      <c r="F1729" s="12"/>
      <c r="G1729" s="12" t="s">
        <v>5</v>
      </c>
      <c r="H1729" s="12"/>
      <c r="I1729" s="15" t="s">
        <v>5</v>
      </c>
      <c r="J1729" s="38">
        <v>599.61</v>
      </c>
      <c r="K1729" s="16">
        <v>583.41999999999996</v>
      </c>
      <c r="L1729" s="15"/>
      <c r="M1729" s="17"/>
      <c r="N1729" s="18"/>
      <c r="O1729" s="18"/>
    </row>
    <row r="1730" spans="1:15" ht="30" x14ac:dyDescent="0.25">
      <c r="A1730" s="20" t="s">
        <v>2984</v>
      </c>
      <c r="C1730" s="13" t="s">
        <v>2985</v>
      </c>
      <c r="D1730" s="14" t="s">
        <v>3176</v>
      </c>
      <c r="E1730" s="12" t="s">
        <v>5</v>
      </c>
      <c r="F1730" s="12"/>
      <c r="G1730" s="12" t="s">
        <v>5</v>
      </c>
      <c r="H1730" s="12"/>
      <c r="I1730" s="15" t="s">
        <v>5</v>
      </c>
      <c r="J1730" s="38">
        <v>942.63</v>
      </c>
      <c r="K1730" s="16">
        <v>917.18</v>
      </c>
      <c r="L1730" s="15"/>
      <c r="M1730" s="17"/>
      <c r="N1730" s="18"/>
      <c r="O1730" s="18"/>
    </row>
    <row r="1731" spans="1:15" ht="30" x14ac:dyDescent="0.25">
      <c r="A1731" s="20" t="s">
        <v>2986</v>
      </c>
      <c r="C1731" s="13" t="s">
        <v>2987</v>
      </c>
      <c r="D1731" s="14" t="s">
        <v>3176</v>
      </c>
      <c r="E1731" s="12" t="s">
        <v>4</v>
      </c>
      <c r="F1731" s="12"/>
      <c r="G1731" s="12" t="s">
        <v>5</v>
      </c>
      <c r="H1731" s="12"/>
      <c r="I1731" s="15" t="s">
        <v>5</v>
      </c>
      <c r="J1731" s="38">
        <v>75.95</v>
      </c>
      <c r="K1731" s="16">
        <v>73.900000000000006</v>
      </c>
      <c r="L1731" s="15"/>
      <c r="M1731" s="17"/>
      <c r="N1731" s="18">
        <v>1</v>
      </c>
      <c r="O1731" s="18">
        <v>365</v>
      </c>
    </row>
    <row r="1732" spans="1:15" ht="30" x14ac:dyDescent="0.25">
      <c r="A1732" s="20" t="s">
        <v>2988</v>
      </c>
      <c r="C1732" s="13" t="s">
        <v>2989</v>
      </c>
      <c r="D1732" s="14" t="s">
        <v>3176</v>
      </c>
      <c r="E1732" s="12" t="s">
        <v>4</v>
      </c>
      <c r="F1732" s="12"/>
      <c r="G1732" s="12" t="s">
        <v>5</v>
      </c>
      <c r="H1732" s="12"/>
      <c r="I1732" s="15" t="s">
        <v>5</v>
      </c>
      <c r="J1732" s="38">
        <v>216.48</v>
      </c>
      <c r="K1732" s="16">
        <v>210.64</v>
      </c>
      <c r="L1732" s="15"/>
      <c r="M1732" s="17"/>
      <c r="N1732" s="18">
        <v>1</v>
      </c>
      <c r="O1732" s="18">
        <v>365</v>
      </c>
    </row>
    <row r="1733" spans="1:15" ht="30" x14ac:dyDescent="0.25">
      <c r="A1733" s="11" t="s">
        <v>2990</v>
      </c>
      <c r="C1733" s="13" t="s">
        <v>3519</v>
      </c>
      <c r="D1733" s="14" t="s">
        <v>3176</v>
      </c>
      <c r="E1733" s="12" t="s">
        <v>4</v>
      </c>
      <c r="F1733" s="12"/>
      <c r="G1733" s="12" t="s">
        <v>5</v>
      </c>
      <c r="H1733" s="12"/>
      <c r="I1733" s="15" t="s">
        <v>5</v>
      </c>
      <c r="J1733" s="38">
        <v>182.96</v>
      </c>
      <c r="K1733" s="16">
        <v>178.02</v>
      </c>
      <c r="L1733" s="15"/>
      <c r="M1733" s="17"/>
      <c r="N1733" s="18">
        <v>1</v>
      </c>
      <c r="O1733" s="18">
        <v>365</v>
      </c>
    </row>
    <row r="1734" spans="1:15" ht="30" x14ac:dyDescent="0.25">
      <c r="A1734" s="20" t="s">
        <v>2991</v>
      </c>
      <c r="C1734" s="13" t="s">
        <v>2992</v>
      </c>
      <c r="D1734" s="14" t="s">
        <v>3176</v>
      </c>
      <c r="E1734" s="12" t="s">
        <v>5</v>
      </c>
      <c r="F1734" s="12"/>
      <c r="G1734" s="12" t="s">
        <v>5</v>
      </c>
      <c r="H1734" s="12"/>
      <c r="I1734" s="15" t="s">
        <v>5</v>
      </c>
      <c r="J1734" s="38">
        <v>3562.17</v>
      </c>
      <c r="K1734" s="16">
        <v>3465.99</v>
      </c>
      <c r="L1734" s="15"/>
      <c r="M1734" s="17"/>
      <c r="N1734" s="18"/>
      <c r="O1734" s="18"/>
    </row>
    <row r="1735" spans="1:15" ht="30" x14ac:dyDescent="0.25">
      <c r="A1735" s="11" t="s">
        <v>2993</v>
      </c>
      <c r="C1735" s="13" t="s">
        <v>2994</v>
      </c>
      <c r="D1735" s="14" t="s">
        <v>3176</v>
      </c>
      <c r="E1735" s="12" t="s">
        <v>5</v>
      </c>
      <c r="F1735" s="12"/>
      <c r="G1735" s="12" t="s">
        <v>5</v>
      </c>
      <c r="H1735" s="12"/>
      <c r="I1735" s="15" t="s">
        <v>5</v>
      </c>
      <c r="J1735" s="38">
        <v>1278.54</v>
      </c>
      <c r="K1735" s="16">
        <v>1244.02</v>
      </c>
      <c r="L1735" s="15"/>
      <c r="M1735" s="17"/>
      <c r="N1735" s="18"/>
      <c r="O1735" s="18"/>
    </row>
    <row r="1736" spans="1:15" ht="30" x14ac:dyDescent="0.25">
      <c r="A1736" s="20" t="s">
        <v>2995</v>
      </c>
      <c r="C1736" s="13" t="s">
        <v>2996</v>
      </c>
      <c r="D1736" s="14" t="s">
        <v>3176</v>
      </c>
      <c r="E1736" s="12" t="s">
        <v>4</v>
      </c>
      <c r="F1736" s="12"/>
      <c r="G1736" s="12" t="s">
        <v>5</v>
      </c>
      <c r="H1736" s="12"/>
      <c r="I1736" s="15" t="s">
        <v>5</v>
      </c>
      <c r="J1736" s="38">
        <v>399.23</v>
      </c>
      <c r="K1736" s="16">
        <v>388.45</v>
      </c>
      <c r="L1736" s="15"/>
      <c r="M1736" s="17"/>
      <c r="N1736" s="18">
        <v>1</v>
      </c>
      <c r="O1736" s="18">
        <v>365</v>
      </c>
    </row>
    <row r="1737" spans="1:15" ht="30" x14ac:dyDescent="0.25">
      <c r="A1737" s="20" t="s">
        <v>2997</v>
      </c>
      <c r="C1737" s="13" t="s">
        <v>2998</v>
      </c>
      <c r="D1737" s="14" t="s">
        <v>3176</v>
      </c>
      <c r="E1737" s="12" t="s">
        <v>4</v>
      </c>
      <c r="F1737" s="12"/>
      <c r="G1737" s="12" t="s">
        <v>5</v>
      </c>
      <c r="H1737" s="12"/>
      <c r="I1737" s="15" t="s">
        <v>5</v>
      </c>
      <c r="J1737" s="38">
        <v>438.04</v>
      </c>
      <c r="K1737" s="16">
        <v>426.21</v>
      </c>
      <c r="L1737" s="15"/>
      <c r="M1737" s="17"/>
      <c r="N1737" s="18">
        <v>1</v>
      </c>
      <c r="O1737" s="18">
        <v>365</v>
      </c>
    </row>
    <row r="1738" spans="1:15" ht="30" x14ac:dyDescent="0.25">
      <c r="A1738" s="20" t="s">
        <v>2999</v>
      </c>
      <c r="C1738" s="13" t="s">
        <v>3000</v>
      </c>
      <c r="D1738" s="14" t="s">
        <v>3176</v>
      </c>
      <c r="E1738" s="12" t="s">
        <v>4</v>
      </c>
      <c r="F1738" s="12"/>
      <c r="G1738" s="12" t="s">
        <v>5</v>
      </c>
      <c r="H1738" s="12"/>
      <c r="I1738" s="15" t="s">
        <v>5</v>
      </c>
      <c r="J1738" s="38">
        <v>142.32</v>
      </c>
      <c r="K1738" s="16">
        <v>138.47999999999999</v>
      </c>
      <c r="L1738" s="15"/>
      <c r="M1738" s="17"/>
      <c r="N1738" s="18">
        <v>1</v>
      </c>
      <c r="O1738" s="18">
        <v>365</v>
      </c>
    </row>
    <row r="1739" spans="1:15" ht="30" x14ac:dyDescent="0.25">
      <c r="A1739" s="20" t="s">
        <v>3001</v>
      </c>
      <c r="C1739" s="13" t="s">
        <v>3002</v>
      </c>
      <c r="D1739" s="14" t="s">
        <v>3176</v>
      </c>
      <c r="E1739" s="12" t="s">
        <v>4</v>
      </c>
      <c r="F1739" s="12"/>
      <c r="G1739" s="12" t="s">
        <v>5</v>
      </c>
      <c r="H1739" s="12"/>
      <c r="I1739" s="15" t="s">
        <v>5</v>
      </c>
      <c r="J1739" s="38">
        <v>26.04</v>
      </c>
      <c r="K1739" s="16">
        <v>25.34</v>
      </c>
      <c r="L1739" s="15"/>
      <c r="M1739" s="17"/>
      <c r="N1739" s="18">
        <v>1</v>
      </c>
      <c r="O1739" s="18">
        <v>365</v>
      </c>
    </row>
    <row r="1740" spans="1:15" ht="30" x14ac:dyDescent="0.25">
      <c r="A1740" s="20" t="s">
        <v>3003</v>
      </c>
      <c r="C1740" s="13" t="s">
        <v>3004</v>
      </c>
      <c r="D1740" s="14" t="s">
        <v>3176</v>
      </c>
      <c r="E1740" s="12" t="s">
        <v>4</v>
      </c>
      <c r="F1740" s="12"/>
      <c r="G1740" s="12" t="s">
        <v>5</v>
      </c>
      <c r="H1740" s="12"/>
      <c r="I1740" s="15" t="s">
        <v>5</v>
      </c>
      <c r="J1740" s="39">
        <v>435.5</v>
      </c>
      <c r="K1740" s="16">
        <v>423.74</v>
      </c>
      <c r="L1740" s="15"/>
      <c r="M1740" s="17"/>
      <c r="N1740" s="18">
        <v>1</v>
      </c>
      <c r="O1740" s="18">
        <v>365</v>
      </c>
    </row>
    <row r="1741" spans="1:15" ht="30" x14ac:dyDescent="0.25">
      <c r="A1741" s="20" t="s">
        <v>3005</v>
      </c>
      <c r="C1741" s="13" t="s">
        <v>3006</v>
      </c>
      <c r="D1741" s="14" t="s">
        <v>3176</v>
      </c>
      <c r="E1741" s="12" t="s">
        <v>5</v>
      </c>
      <c r="F1741" s="12"/>
      <c r="G1741" s="12" t="s">
        <v>5</v>
      </c>
      <c r="H1741" s="12"/>
      <c r="I1741" s="15" t="s">
        <v>5</v>
      </c>
      <c r="J1741" s="38">
        <v>554.49</v>
      </c>
      <c r="K1741" s="16">
        <v>539.52</v>
      </c>
      <c r="L1741" s="15"/>
      <c r="M1741" s="17"/>
      <c r="N1741" s="18"/>
      <c r="O1741" s="18"/>
    </row>
    <row r="1742" spans="1:15" ht="30" x14ac:dyDescent="0.25">
      <c r="A1742" s="20" t="s">
        <v>3007</v>
      </c>
      <c r="C1742" s="13" t="s">
        <v>3008</v>
      </c>
      <c r="D1742" s="14" t="s">
        <v>3176</v>
      </c>
      <c r="E1742" s="12" t="s">
        <v>5</v>
      </c>
      <c r="F1742" s="12"/>
      <c r="G1742" s="12" t="s">
        <v>5</v>
      </c>
      <c r="H1742" s="12"/>
      <c r="I1742" s="15" t="s">
        <v>5</v>
      </c>
      <c r="J1742" s="38">
        <v>1108.95</v>
      </c>
      <c r="K1742" s="16">
        <v>1079.01</v>
      </c>
      <c r="L1742" s="15"/>
      <c r="M1742" s="17"/>
      <c r="N1742" s="18"/>
      <c r="O1742" s="18"/>
    </row>
    <row r="1743" spans="1:15" ht="30" x14ac:dyDescent="0.25">
      <c r="A1743" s="11" t="s">
        <v>3009</v>
      </c>
      <c r="C1743" s="13" t="s">
        <v>3520</v>
      </c>
      <c r="D1743" s="14" t="s">
        <v>3176</v>
      </c>
      <c r="E1743" s="12" t="s">
        <v>5</v>
      </c>
      <c r="F1743" s="12"/>
      <c r="G1743" s="12" t="s">
        <v>5</v>
      </c>
      <c r="H1743" s="12"/>
      <c r="I1743" s="15" t="s">
        <v>5</v>
      </c>
      <c r="J1743" s="38">
        <v>585.16999999999996</v>
      </c>
      <c r="K1743" s="16">
        <v>569.37</v>
      </c>
      <c r="L1743" s="15"/>
      <c r="M1743" s="17"/>
      <c r="N1743" s="18"/>
      <c r="O1743" s="18"/>
    </row>
    <row r="1744" spans="1:15" ht="30" x14ac:dyDescent="0.25">
      <c r="A1744" s="20" t="s">
        <v>3010</v>
      </c>
      <c r="C1744" s="13" t="s">
        <v>3011</v>
      </c>
      <c r="D1744" s="14" t="s">
        <v>3175</v>
      </c>
      <c r="E1744" s="12" t="s">
        <v>5</v>
      </c>
      <c r="F1744" s="12"/>
      <c r="G1744" s="12" t="s">
        <v>5</v>
      </c>
      <c r="H1744" s="12"/>
      <c r="I1744" s="15" t="s">
        <v>5</v>
      </c>
      <c r="J1744" s="38">
        <v>772.25</v>
      </c>
      <c r="K1744" s="16">
        <v>751.39925000000005</v>
      </c>
      <c r="L1744" s="15"/>
      <c r="M1744" s="17"/>
      <c r="N1744" s="18"/>
      <c r="O1744" s="18"/>
    </row>
    <row r="1745" spans="1:15" ht="30" x14ac:dyDescent="0.25">
      <c r="A1745" s="20" t="s">
        <v>3012</v>
      </c>
      <c r="C1745" s="13" t="s">
        <v>3013</v>
      </c>
      <c r="D1745" s="14" t="s">
        <v>3176</v>
      </c>
      <c r="E1745" s="12" t="s">
        <v>5</v>
      </c>
      <c r="F1745" s="12" t="s">
        <v>5</v>
      </c>
      <c r="G1745" s="12" t="s">
        <v>5</v>
      </c>
      <c r="H1745" s="12"/>
      <c r="I1745" s="15" t="s">
        <v>5</v>
      </c>
      <c r="J1745" s="38"/>
      <c r="K1745" s="16"/>
      <c r="L1745" s="15"/>
      <c r="M1745" s="17"/>
      <c r="N1745" s="18"/>
      <c r="O1745" s="18"/>
    </row>
    <row r="1746" spans="1:15" ht="30" x14ac:dyDescent="0.25">
      <c r="A1746" s="20" t="s">
        <v>3014</v>
      </c>
      <c r="C1746" s="13" t="s">
        <v>3015</v>
      </c>
      <c r="D1746" s="14" t="s">
        <v>3176</v>
      </c>
      <c r="E1746" s="12" t="s">
        <v>5</v>
      </c>
      <c r="F1746" s="12"/>
      <c r="G1746" s="12" t="s">
        <v>5</v>
      </c>
      <c r="H1746" s="12"/>
      <c r="I1746" s="15" t="s">
        <v>4</v>
      </c>
      <c r="J1746" s="38">
        <v>1403.97</v>
      </c>
      <c r="K1746" s="16">
        <v>1366.06</v>
      </c>
      <c r="L1746" s="15"/>
      <c r="M1746" s="17"/>
      <c r="N1746" s="18"/>
      <c r="O1746" s="18"/>
    </row>
    <row r="1747" spans="1:15" ht="30" x14ac:dyDescent="0.25">
      <c r="A1747" s="20" t="s">
        <v>3016</v>
      </c>
      <c r="C1747" s="13" t="s">
        <v>3521</v>
      </c>
      <c r="D1747" s="14" t="s">
        <v>3175</v>
      </c>
      <c r="E1747" s="12" t="s">
        <v>4</v>
      </c>
      <c r="F1747" s="12"/>
      <c r="G1747" s="12" t="s">
        <v>5</v>
      </c>
      <c r="H1747" s="12"/>
      <c r="I1747" s="15" t="s">
        <v>4</v>
      </c>
      <c r="J1747" s="38">
        <v>11.89</v>
      </c>
      <c r="K1747" s="16">
        <v>11.57</v>
      </c>
      <c r="L1747" s="15"/>
      <c r="M1747" s="17"/>
      <c r="N1747" s="18">
        <v>10</v>
      </c>
      <c r="O1747" s="18">
        <v>30</v>
      </c>
    </row>
    <row r="1748" spans="1:15" ht="30" x14ac:dyDescent="0.25">
      <c r="A1748" s="20" t="s">
        <v>3017</v>
      </c>
      <c r="C1748" s="13" t="s">
        <v>3522</v>
      </c>
      <c r="D1748" s="14" t="s">
        <v>3175</v>
      </c>
      <c r="E1748" s="12" t="s">
        <v>4</v>
      </c>
      <c r="F1748" s="12"/>
      <c r="G1748" s="12" t="s">
        <v>5</v>
      </c>
      <c r="H1748" s="12"/>
      <c r="I1748" s="15" t="s">
        <v>4</v>
      </c>
      <c r="J1748" s="38">
        <v>39.9</v>
      </c>
      <c r="K1748" s="16">
        <v>38.82</v>
      </c>
      <c r="L1748" s="15"/>
      <c r="M1748" s="17"/>
      <c r="N1748" s="18">
        <v>4</v>
      </c>
      <c r="O1748" s="18">
        <v>30</v>
      </c>
    </row>
    <row r="1749" spans="1:15" x14ac:dyDescent="0.25">
      <c r="A1749" s="20" t="s">
        <v>3018</v>
      </c>
      <c r="C1749" s="13" t="s">
        <v>3019</v>
      </c>
      <c r="D1749" s="14" t="s">
        <v>3176</v>
      </c>
      <c r="E1749" s="12" t="s">
        <v>4</v>
      </c>
      <c r="F1749" s="12"/>
      <c r="G1749" s="12" t="s">
        <v>5</v>
      </c>
      <c r="H1749" s="12"/>
      <c r="I1749" s="15" t="s">
        <v>4</v>
      </c>
      <c r="J1749" s="38">
        <v>47.31</v>
      </c>
      <c r="K1749" s="16">
        <v>46.03</v>
      </c>
      <c r="L1749" s="15"/>
      <c r="M1749" s="17"/>
      <c r="N1749" s="18">
        <v>1</v>
      </c>
      <c r="O1749" s="18">
        <v>180</v>
      </c>
    </row>
    <row r="1750" spans="1:15" ht="30" x14ac:dyDescent="0.25">
      <c r="A1750" s="20" t="s">
        <v>3020</v>
      </c>
      <c r="C1750" s="13" t="s">
        <v>3021</v>
      </c>
      <c r="D1750" s="14" t="s">
        <v>3175</v>
      </c>
      <c r="E1750" s="12" t="s">
        <v>5</v>
      </c>
      <c r="F1750" s="12" t="s">
        <v>5</v>
      </c>
      <c r="G1750" s="12" t="s">
        <v>5</v>
      </c>
      <c r="H1750" s="12"/>
      <c r="I1750" s="15" t="s">
        <v>4</v>
      </c>
      <c r="J1750" s="38"/>
      <c r="K1750" s="16"/>
      <c r="L1750" s="15"/>
      <c r="M1750" s="17"/>
      <c r="N1750" s="18"/>
      <c r="O1750" s="18"/>
    </row>
    <row r="1751" spans="1:15" x14ac:dyDescent="0.25">
      <c r="A1751" s="20" t="s">
        <v>3022</v>
      </c>
      <c r="C1751" s="13" t="s">
        <v>3208</v>
      </c>
      <c r="D1751" s="14" t="s">
        <v>3175</v>
      </c>
      <c r="E1751" s="12" t="s">
        <v>4</v>
      </c>
      <c r="F1751" s="12"/>
      <c r="G1751" s="12" t="s">
        <v>5</v>
      </c>
      <c r="H1751" s="12"/>
      <c r="I1751" s="15" t="s">
        <v>4</v>
      </c>
      <c r="J1751" s="38">
        <v>5.0199999999999996</v>
      </c>
      <c r="K1751" s="16">
        <v>4.88</v>
      </c>
      <c r="L1751" s="15"/>
      <c r="M1751" s="17"/>
      <c r="N1751" s="18">
        <v>2</v>
      </c>
      <c r="O1751" s="18">
        <v>30</v>
      </c>
    </row>
    <row r="1752" spans="1:15" ht="30" x14ac:dyDescent="0.25">
      <c r="A1752" s="20" t="s">
        <v>3023</v>
      </c>
      <c r="C1752" s="13" t="s">
        <v>3024</v>
      </c>
      <c r="D1752" s="14" t="s">
        <v>3176</v>
      </c>
      <c r="E1752" s="12" t="s">
        <v>5</v>
      </c>
      <c r="F1752" s="12" t="s">
        <v>5</v>
      </c>
      <c r="G1752" s="12" t="s">
        <v>5</v>
      </c>
      <c r="H1752" s="12"/>
      <c r="I1752" s="15" t="s">
        <v>4</v>
      </c>
      <c r="J1752" s="38"/>
      <c r="K1752" s="16"/>
      <c r="L1752" s="15"/>
      <c r="M1752" s="17"/>
      <c r="N1752" s="18"/>
      <c r="O1752" s="18"/>
    </row>
    <row r="1753" spans="1:15" ht="30" x14ac:dyDescent="0.25">
      <c r="A1753" s="20" t="s">
        <v>3025</v>
      </c>
      <c r="C1753" s="13" t="s">
        <v>3026</v>
      </c>
      <c r="D1753" s="14" t="s">
        <v>3176</v>
      </c>
      <c r="E1753" s="12" t="s">
        <v>5</v>
      </c>
      <c r="F1753" s="12" t="s">
        <v>5</v>
      </c>
      <c r="G1753" s="12" t="s">
        <v>4</v>
      </c>
      <c r="H1753" s="12"/>
      <c r="I1753" s="15" t="s">
        <v>4</v>
      </c>
      <c r="J1753" s="38"/>
      <c r="K1753" s="16"/>
      <c r="L1753" s="15"/>
      <c r="M1753" s="17"/>
      <c r="N1753" s="18"/>
      <c r="O1753" s="18"/>
    </row>
    <row r="1754" spans="1:15" ht="30" x14ac:dyDescent="0.25">
      <c r="A1754" s="20" t="s">
        <v>3027</v>
      </c>
      <c r="C1754" s="13" t="s">
        <v>3028</v>
      </c>
      <c r="D1754" s="14" t="s">
        <v>3176</v>
      </c>
      <c r="E1754" s="12" t="s">
        <v>4</v>
      </c>
      <c r="F1754" s="12"/>
      <c r="G1754" s="12" t="s">
        <v>5</v>
      </c>
      <c r="H1754" s="12"/>
      <c r="I1754" s="15" t="s">
        <v>4</v>
      </c>
      <c r="J1754" s="38">
        <v>68.650000000000006</v>
      </c>
      <c r="K1754" s="16">
        <v>66.8</v>
      </c>
      <c r="L1754" s="15"/>
      <c r="M1754" s="17"/>
      <c r="N1754" s="18">
        <v>2</v>
      </c>
      <c r="O1754" s="18">
        <v>180</v>
      </c>
    </row>
    <row r="1755" spans="1:15" ht="30" x14ac:dyDescent="0.25">
      <c r="A1755" s="20" t="s">
        <v>3029</v>
      </c>
      <c r="C1755" s="13" t="s">
        <v>3030</v>
      </c>
      <c r="D1755" s="14" t="s">
        <v>3176</v>
      </c>
      <c r="E1755" s="12" t="s">
        <v>5</v>
      </c>
      <c r="F1755" s="12" t="s">
        <v>5</v>
      </c>
      <c r="G1755" s="12" t="s">
        <v>4</v>
      </c>
      <c r="H1755" s="12"/>
      <c r="I1755" s="15" t="s">
        <v>4</v>
      </c>
      <c r="J1755" s="38"/>
      <c r="K1755" s="16"/>
      <c r="L1755" s="15"/>
      <c r="M1755" s="17"/>
      <c r="N1755" s="18"/>
      <c r="O1755" s="18"/>
    </row>
    <row r="1756" spans="1:15" ht="30" x14ac:dyDescent="0.25">
      <c r="A1756" s="20" t="s">
        <v>3031</v>
      </c>
      <c r="C1756" s="13" t="s">
        <v>3032</v>
      </c>
      <c r="D1756" s="14" t="s">
        <v>3176</v>
      </c>
      <c r="E1756" s="12" t="s">
        <v>5</v>
      </c>
      <c r="F1756" s="12" t="s">
        <v>5</v>
      </c>
      <c r="G1756" s="12" t="s">
        <v>4</v>
      </c>
      <c r="H1756" s="12"/>
      <c r="I1756" s="15" t="s">
        <v>4</v>
      </c>
      <c r="J1756" s="38"/>
      <c r="K1756" s="16"/>
      <c r="L1756" s="15"/>
      <c r="M1756" s="17"/>
      <c r="N1756" s="18"/>
      <c r="O1756" s="18"/>
    </row>
    <row r="1757" spans="1:15" ht="30" x14ac:dyDescent="0.25">
      <c r="A1757" s="20" t="s">
        <v>3033</v>
      </c>
      <c r="C1757" s="13" t="s">
        <v>3034</v>
      </c>
      <c r="D1757" s="14" t="s">
        <v>3176</v>
      </c>
      <c r="E1757" s="12" t="s">
        <v>4</v>
      </c>
      <c r="F1757" s="12"/>
      <c r="G1757" s="12" t="s">
        <v>5</v>
      </c>
      <c r="H1757" s="12"/>
      <c r="I1757" s="15" t="s">
        <v>4</v>
      </c>
      <c r="J1757" s="38">
        <v>45.87</v>
      </c>
      <c r="K1757" s="16">
        <v>44.63</v>
      </c>
      <c r="L1757" s="15"/>
      <c r="M1757" s="17"/>
      <c r="N1757" s="18">
        <v>2</v>
      </c>
      <c r="O1757" s="18">
        <v>180</v>
      </c>
    </row>
    <row r="1758" spans="1:15" ht="30" x14ac:dyDescent="0.25">
      <c r="A1758" s="20" t="s">
        <v>3035</v>
      </c>
      <c r="C1758" s="13" t="s">
        <v>3036</v>
      </c>
      <c r="D1758" s="14" t="s">
        <v>3176</v>
      </c>
      <c r="E1758" s="12" t="s">
        <v>5</v>
      </c>
      <c r="F1758" s="12" t="s">
        <v>5</v>
      </c>
      <c r="G1758" s="12" t="s">
        <v>4</v>
      </c>
      <c r="H1758" s="12"/>
      <c r="I1758" s="15" t="s">
        <v>4</v>
      </c>
      <c r="J1758" s="38"/>
      <c r="K1758" s="16"/>
      <c r="L1758" s="15"/>
      <c r="M1758" s="17"/>
      <c r="N1758" s="18"/>
      <c r="O1758" s="18"/>
    </row>
    <row r="1759" spans="1:15" ht="30" x14ac:dyDescent="0.25">
      <c r="A1759" s="20" t="s">
        <v>3037</v>
      </c>
      <c r="C1759" s="13" t="s">
        <v>3038</v>
      </c>
      <c r="D1759" s="14" t="s">
        <v>3176</v>
      </c>
      <c r="E1759" s="12" t="s">
        <v>5</v>
      </c>
      <c r="F1759" s="12" t="s">
        <v>5</v>
      </c>
      <c r="G1759" s="12" t="s">
        <v>4</v>
      </c>
      <c r="H1759" s="12"/>
      <c r="I1759" s="15" t="s">
        <v>4</v>
      </c>
      <c r="J1759" s="38"/>
      <c r="K1759" s="16"/>
      <c r="L1759" s="15"/>
      <c r="M1759" s="17"/>
      <c r="N1759" s="18"/>
      <c r="O1759" s="18"/>
    </row>
    <row r="1760" spans="1:15" ht="30" x14ac:dyDescent="0.25">
      <c r="A1760" s="20" t="s">
        <v>3039</v>
      </c>
      <c r="C1760" s="13" t="s">
        <v>3040</v>
      </c>
      <c r="D1760" s="14" t="s">
        <v>3176</v>
      </c>
      <c r="E1760" s="12" t="s">
        <v>4</v>
      </c>
      <c r="F1760" s="12"/>
      <c r="G1760" s="12" t="s">
        <v>5</v>
      </c>
      <c r="H1760" s="12"/>
      <c r="I1760" s="15" t="s">
        <v>4</v>
      </c>
      <c r="J1760" s="38">
        <v>29.31</v>
      </c>
      <c r="K1760" s="16">
        <v>28.52</v>
      </c>
      <c r="L1760" s="15"/>
      <c r="M1760" s="17"/>
      <c r="N1760" s="18">
        <v>2</v>
      </c>
      <c r="O1760" s="18">
        <v>180</v>
      </c>
    </row>
    <row r="1761" spans="1:15" ht="30" x14ac:dyDescent="0.25">
      <c r="A1761" s="20" t="s">
        <v>3041</v>
      </c>
      <c r="C1761" s="13" t="s">
        <v>3042</v>
      </c>
      <c r="D1761" s="14" t="s">
        <v>3176</v>
      </c>
      <c r="E1761" s="12" t="s">
        <v>4</v>
      </c>
      <c r="F1761" s="12"/>
      <c r="G1761" s="12" t="s">
        <v>5</v>
      </c>
      <c r="H1761" s="12"/>
      <c r="I1761" s="15" t="s">
        <v>4</v>
      </c>
      <c r="J1761" s="38">
        <v>45.7</v>
      </c>
      <c r="K1761" s="16">
        <v>44.47</v>
      </c>
      <c r="L1761" s="15"/>
      <c r="M1761" s="17"/>
      <c r="N1761" s="18">
        <v>2</v>
      </c>
      <c r="O1761" s="18">
        <v>180</v>
      </c>
    </row>
    <row r="1762" spans="1:15" ht="30" x14ac:dyDescent="0.25">
      <c r="A1762" s="20" t="s">
        <v>3043</v>
      </c>
      <c r="C1762" s="13" t="s">
        <v>3044</v>
      </c>
      <c r="D1762" s="14" t="s">
        <v>3176</v>
      </c>
      <c r="E1762" s="12" t="s">
        <v>5</v>
      </c>
      <c r="F1762" s="12"/>
      <c r="G1762" s="12" t="s">
        <v>5</v>
      </c>
      <c r="H1762" s="12"/>
      <c r="I1762" s="15" t="s">
        <v>4</v>
      </c>
      <c r="J1762" s="38">
        <v>156.37</v>
      </c>
      <c r="K1762" s="16">
        <v>152.15</v>
      </c>
      <c r="L1762" s="15"/>
      <c r="M1762" s="17"/>
      <c r="N1762" s="18"/>
      <c r="O1762" s="18"/>
    </row>
    <row r="1763" spans="1:15" x14ac:dyDescent="0.25">
      <c r="A1763" s="20" t="s">
        <v>3045</v>
      </c>
      <c r="C1763" s="13" t="s">
        <v>3046</v>
      </c>
      <c r="D1763" s="14" t="s">
        <v>3176</v>
      </c>
      <c r="E1763" s="12" t="s">
        <v>626</v>
      </c>
      <c r="F1763" s="12"/>
      <c r="G1763" s="12" t="s">
        <v>4</v>
      </c>
      <c r="H1763" s="12"/>
      <c r="I1763" s="15" t="s">
        <v>4</v>
      </c>
      <c r="J1763" s="38"/>
      <c r="K1763" s="16"/>
      <c r="L1763" s="15">
        <v>112.42</v>
      </c>
      <c r="M1763" s="17">
        <f>SUM(112.42*0.973)</f>
        <v>109.38466</v>
      </c>
      <c r="N1763" s="18">
        <v>30</v>
      </c>
      <c r="O1763" s="18">
        <v>30</v>
      </c>
    </row>
    <row r="1764" spans="1:15" ht="30" x14ac:dyDescent="0.25">
      <c r="A1764" s="20" t="s">
        <v>3047</v>
      </c>
      <c r="C1764" s="13" t="s">
        <v>3523</v>
      </c>
      <c r="D1764" s="14" t="s">
        <v>3176</v>
      </c>
      <c r="E1764" s="12" t="s">
        <v>626</v>
      </c>
      <c r="F1764" s="12"/>
      <c r="G1764" s="12" t="s">
        <v>4</v>
      </c>
      <c r="H1764" s="12"/>
      <c r="I1764" s="15" t="s">
        <v>4</v>
      </c>
      <c r="J1764" s="38"/>
      <c r="K1764" s="16"/>
      <c r="L1764" s="15">
        <v>112.42</v>
      </c>
      <c r="M1764" s="17">
        <v>109.38</v>
      </c>
      <c r="N1764" s="18">
        <v>30</v>
      </c>
      <c r="O1764" s="18">
        <v>30</v>
      </c>
    </row>
    <row r="1765" spans="1:15" ht="30" x14ac:dyDescent="0.25">
      <c r="A1765" s="20" t="s">
        <v>3614</v>
      </c>
      <c r="C1765" s="13" t="s">
        <v>3615</v>
      </c>
      <c r="D1765" s="14" t="s">
        <v>3175</v>
      </c>
      <c r="E1765" s="12" t="s">
        <v>5</v>
      </c>
      <c r="F1765" s="12"/>
      <c r="G1765" s="12" t="s">
        <v>5</v>
      </c>
      <c r="H1765" s="12"/>
      <c r="I1765" s="15" t="s">
        <v>4</v>
      </c>
      <c r="J1765" s="38">
        <v>250</v>
      </c>
      <c r="K1765" s="16">
        <v>243.25</v>
      </c>
      <c r="L1765" s="15"/>
      <c r="M1765" s="17"/>
      <c r="N1765" s="18">
        <v>1</v>
      </c>
      <c r="O1765" s="18">
        <v>30</v>
      </c>
    </row>
    <row r="1766" spans="1:15" ht="30" x14ac:dyDescent="0.25">
      <c r="A1766" s="20" t="s">
        <v>3048</v>
      </c>
      <c r="C1766" s="13" t="s">
        <v>3049</v>
      </c>
      <c r="D1766" s="14" t="s">
        <v>3175</v>
      </c>
      <c r="E1766" s="12" t="s">
        <v>4</v>
      </c>
      <c r="F1766" s="12"/>
      <c r="G1766" s="12" t="s">
        <v>5</v>
      </c>
      <c r="H1766" s="12"/>
      <c r="I1766" s="15" t="s">
        <v>4</v>
      </c>
      <c r="J1766" s="38">
        <v>9.16</v>
      </c>
      <c r="K1766" s="16">
        <v>8.91</v>
      </c>
      <c r="L1766" s="15"/>
      <c r="M1766" s="17"/>
      <c r="N1766" s="18">
        <v>30</v>
      </c>
      <c r="O1766" s="18">
        <v>30</v>
      </c>
    </row>
    <row r="1767" spans="1:15" ht="30" x14ac:dyDescent="0.25">
      <c r="A1767" s="11" t="s">
        <v>3608</v>
      </c>
      <c r="C1767" s="13" t="s">
        <v>3609</v>
      </c>
      <c r="D1767" s="14" t="s">
        <v>3175</v>
      </c>
      <c r="E1767" s="12" t="s">
        <v>5</v>
      </c>
      <c r="F1767" s="12"/>
      <c r="G1767" s="12" t="s">
        <v>5</v>
      </c>
      <c r="H1767" s="15"/>
      <c r="I1767" s="38" t="s">
        <v>4</v>
      </c>
      <c r="J1767" s="75">
        <v>4.5</v>
      </c>
      <c r="K1767" s="16">
        <v>4.38</v>
      </c>
      <c r="L1767" s="17"/>
      <c r="M1767" s="18"/>
      <c r="N1767" s="18"/>
      <c r="O1767" s="18"/>
    </row>
    <row r="1768" spans="1:15" ht="30" x14ac:dyDescent="0.25">
      <c r="A1768" s="20" t="s">
        <v>3050</v>
      </c>
      <c r="C1768" s="13" t="s">
        <v>3051</v>
      </c>
      <c r="D1768" s="14" t="s">
        <v>3175</v>
      </c>
      <c r="E1768" s="12" t="s">
        <v>4</v>
      </c>
      <c r="F1768" s="12"/>
      <c r="G1768" s="12" t="s">
        <v>5</v>
      </c>
      <c r="H1768" s="12"/>
      <c r="I1768" s="15" t="s">
        <v>4</v>
      </c>
      <c r="J1768" s="38">
        <v>0.49</v>
      </c>
      <c r="K1768" s="16">
        <v>0.48</v>
      </c>
      <c r="L1768" s="15"/>
      <c r="M1768" s="17"/>
      <c r="N1768" s="18">
        <v>200</v>
      </c>
      <c r="O1768" s="18">
        <v>30</v>
      </c>
    </row>
    <row r="1769" spans="1:15" ht="30" x14ac:dyDescent="0.25">
      <c r="A1769" s="20" t="s">
        <v>3052</v>
      </c>
      <c r="C1769" s="13" t="s">
        <v>3053</v>
      </c>
      <c r="D1769" s="14" t="s">
        <v>3175</v>
      </c>
      <c r="E1769" s="12" t="s">
        <v>4</v>
      </c>
      <c r="F1769" s="12"/>
      <c r="G1769" s="12" t="s">
        <v>5</v>
      </c>
      <c r="H1769" s="12"/>
      <c r="I1769" s="15" t="s">
        <v>4</v>
      </c>
      <c r="J1769" s="38">
        <v>0.6</v>
      </c>
      <c r="K1769" s="16">
        <v>0.57999999999999996</v>
      </c>
      <c r="L1769" s="15"/>
      <c r="M1769" s="17"/>
      <c r="N1769" s="18">
        <v>200</v>
      </c>
      <c r="O1769" s="18">
        <v>30</v>
      </c>
    </row>
    <row r="1770" spans="1:15" ht="30" x14ac:dyDescent="0.25">
      <c r="A1770" s="20" t="s">
        <v>3054</v>
      </c>
      <c r="C1770" s="13" t="s">
        <v>3055</v>
      </c>
      <c r="D1770" s="14" t="s">
        <v>3175</v>
      </c>
      <c r="E1770" s="12" t="s">
        <v>4</v>
      </c>
      <c r="F1770" s="12"/>
      <c r="G1770" s="12" t="s">
        <v>5</v>
      </c>
      <c r="H1770" s="12"/>
      <c r="I1770" s="15" t="s">
        <v>4</v>
      </c>
      <c r="J1770" s="38">
        <v>0.67</v>
      </c>
      <c r="K1770" s="16">
        <v>0.65</v>
      </c>
      <c r="L1770" s="15"/>
      <c r="M1770" s="17"/>
      <c r="N1770" s="18">
        <v>200</v>
      </c>
      <c r="O1770" s="18">
        <v>30</v>
      </c>
    </row>
    <row r="1771" spans="1:15" ht="30" x14ac:dyDescent="0.25">
      <c r="A1771" s="20" t="s">
        <v>3056</v>
      </c>
      <c r="C1771" s="13" t="s">
        <v>3057</v>
      </c>
      <c r="D1771" s="14" t="s">
        <v>3175</v>
      </c>
      <c r="E1771" s="12" t="s">
        <v>4</v>
      </c>
      <c r="F1771" s="12"/>
      <c r="G1771" s="12" t="s">
        <v>5</v>
      </c>
      <c r="H1771" s="12"/>
      <c r="I1771" s="15" t="s">
        <v>4</v>
      </c>
      <c r="J1771" s="38">
        <v>0.88</v>
      </c>
      <c r="K1771" s="16">
        <v>0.86</v>
      </c>
      <c r="L1771" s="15"/>
      <c r="M1771" s="17"/>
      <c r="N1771" s="18">
        <v>200</v>
      </c>
      <c r="O1771" s="18">
        <v>30</v>
      </c>
    </row>
    <row r="1772" spans="1:15" ht="30" x14ac:dyDescent="0.25">
      <c r="A1772" s="20" t="s">
        <v>3058</v>
      </c>
      <c r="C1772" s="13" t="s">
        <v>3059</v>
      </c>
      <c r="D1772" s="14" t="s">
        <v>3175</v>
      </c>
      <c r="E1772" s="12" t="s">
        <v>4</v>
      </c>
      <c r="F1772" s="12"/>
      <c r="G1772" s="12" t="s">
        <v>5</v>
      </c>
      <c r="H1772" s="12"/>
      <c r="I1772" s="15" t="s">
        <v>4</v>
      </c>
      <c r="J1772" s="38">
        <v>0.63</v>
      </c>
      <c r="K1772" s="16">
        <v>0.61</v>
      </c>
      <c r="L1772" s="15"/>
      <c r="M1772" s="17"/>
      <c r="N1772" s="18">
        <v>200</v>
      </c>
      <c r="O1772" s="18">
        <v>30</v>
      </c>
    </row>
    <row r="1773" spans="1:15" ht="30" x14ac:dyDescent="0.25">
      <c r="A1773" s="20" t="s">
        <v>3060</v>
      </c>
      <c r="C1773" s="13" t="s">
        <v>3061</v>
      </c>
      <c r="D1773" s="14" t="s">
        <v>3175</v>
      </c>
      <c r="E1773" s="12" t="s">
        <v>4</v>
      </c>
      <c r="F1773" s="12"/>
      <c r="G1773" s="12" t="s">
        <v>5</v>
      </c>
      <c r="H1773" s="12"/>
      <c r="I1773" s="15" t="s">
        <v>4</v>
      </c>
      <c r="J1773" s="38">
        <v>0.78</v>
      </c>
      <c r="K1773" s="16">
        <v>0.76</v>
      </c>
      <c r="L1773" s="15"/>
      <c r="M1773" s="17"/>
      <c r="N1773" s="18">
        <v>200</v>
      </c>
      <c r="O1773" s="18">
        <v>30</v>
      </c>
    </row>
    <row r="1774" spans="1:15" ht="30" x14ac:dyDescent="0.25">
      <c r="A1774" s="20" t="s">
        <v>3062</v>
      </c>
      <c r="C1774" s="13" t="s">
        <v>3059</v>
      </c>
      <c r="D1774" s="14" t="s">
        <v>3175</v>
      </c>
      <c r="E1774" s="12" t="s">
        <v>4</v>
      </c>
      <c r="F1774" s="12"/>
      <c r="G1774" s="12" t="s">
        <v>5</v>
      </c>
      <c r="H1774" s="12"/>
      <c r="I1774" s="15" t="s">
        <v>4</v>
      </c>
      <c r="J1774" s="38">
        <v>0.78</v>
      </c>
      <c r="K1774" s="16">
        <v>0.76</v>
      </c>
      <c r="L1774" s="15"/>
      <c r="M1774" s="17"/>
      <c r="N1774" s="18">
        <v>200</v>
      </c>
      <c r="O1774" s="18">
        <v>30</v>
      </c>
    </row>
    <row r="1775" spans="1:15" ht="30" x14ac:dyDescent="0.25">
      <c r="A1775" s="20" t="s">
        <v>3063</v>
      </c>
      <c r="C1775" s="13" t="s">
        <v>3064</v>
      </c>
      <c r="D1775" s="14" t="s">
        <v>3175</v>
      </c>
      <c r="E1775" s="12" t="s">
        <v>4</v>
      </c>
      <c r="F1775" s="12"/>
      <c r="G1775" s="12" t="s">
        <v>5</v>
      </c>
      <c r="H1775" s="12"/>
      <c r="I1775" s="15" t="s">
        <v>4</v>
      </c>
      <c r="J1775" s="38">
        <v>0.97</v>
      </c>
      <c r="K1775" s="16">
        <v>0.94</v>
      </c>
      <c r="L1775" s="15"/>
      <c r="M1775" s="17"/>
      <c r="N1775" s="18">
        <v>200</v>
      </c>
      <c r="O1775" s="18">
        <v>30</v>
      </c>
    </row>
    <row r="1776" spans="1:15" ht="30" x14ac:dyDescent="0.25">
      <c r="A1776" s="11" t="s">
        <v>3065</v>
      </c>
      <c r="C1776" s="13" t="s">
        <v>3066</v>
      </c>
      <c r="D1776" s="14" t="s">
        <v>3175</v>
      </c>
      <c r="E1776" s="12" t="s">
        <v>4</v>
      </c>
      <c r="F1776" s="12"/>
      <c r="G1776" s="12" t="s">
        <v>5</v>
      </c>
      <c r="H1776" s="12"/>
      <c r="I1776" s="15" t="s">
        <v>4</v>
      </c>
      <c r="J1776" s="38">
        <v>0.54</v>
      </c>
      <c r="K1776" s="16">
        <v>0.53</v>
      </c>
      <c r="L1776" s="15"/>
      <c r="M1776" s="17"/>
      <c r="N1776" s="18">
        <v>200</v>
      </c>
      <c r="O1776" s="18">
        <v>30</v>
      </c>
    </row>
    <row r="1777" spans="1:15" ht="30" x14ac:dyDescent="0.25">
      <c r="A1777" s="20" t="s">
        <v>3067</v>
      </c>
      <c r="C1777" s="13" t="s">
        <v>3068</v>
      </c>
      <c r="D1777" s="14" t="s">
        <v>3175</v>
      </c>
      <c r="E1777" s="12" t="s">
        <v>4</v>
      </c>
      <c r="F1777" s="12"/>
      <c r="G1777" s="12" t="s">
        <v>5</v>
      </c>
      <c r="H1777" s="12"/>
      <c r="I1777" s="15" t="s">
        <v>4</v>
      </c>
      <c r="J1777" s="38">
        <v>0.67</v>
      </c>
      <c r="K1777" s="16">
        <v>0.65</v>
      </c>
      <c r="L1777" s="15"/>
      <c r="M1777" s="17"/>
      <c r="N1777" s="18">
        <v>200</v>
      </c>
      <c r="O1777" s="18">
        <v>30</v>
      </c>
    </row>
    <row r="1778" spans="1:15" ht="30" x14ac:dyDescent="0.25">
      <c r="A1778" s="20" t="s">
        <v>3069</v>
      </c>
      <c r="C1778" s="13" t="s">
        <v>3070</v>
      </c>
      <c r="D1778" s="14" t="s">
        <v>3175</v>
      </c>
      <c r="E1778" s="12" t="s">
        <v>4</v>
      </c>
      <c r="F1778" s="12"/>
      <c r="G1778" s="12" t="s">
        <v>5</v>
      </c>
      <c r="H1778" s="12"/>
      <c r="I1778" s="15" t="s">
        <v>4</v>
      </c>
      <c r="J1778" s="38">
        <v>0.56000000000000005</v>
      </c>
      <c r="K1778" s="16">
        <v>0.54</v>
      </c>
      <c r="L1778" s="15"/>
      <c r="M1778" s="17"/>
      <c r="N1778" s="18">
        <v>200</v>
      </c>
      <c r="O1778" s="18">
        <v>30</v>
      </c>
    </row>
    <row r="1779" spans="1:15" ht="30" x14ac:dyDescent="0.25">
      <c r="A1779" s="20" t="s">
        <v>3071</v>
      </c>
      <c r="C1779" s="13" t="s">
        <v>3072</v>
      </c>
      <c r="D1779" s="14" t="s">
        <v>3175</v>
      </c>
      <c r="E1779" s="12" t="s">
        <v>4</v>
      </c>
      <c r="F1779" s="12"/>
      <c r="G1779" s="12" t="s">
        <v>5</v>
      </c>
      <c r="H1779" s="12"/>
      <c r="I1779" s="15" t="s">
        <v>4</v>
      </c>
      <c r="J1779" s="38">
        <v>0.56000000000000005</v>
      </c>
      <c r="K1779" s="16">
        <v>0.54</v>
      </c>
      <c r="L1779" s="15"/>
      <c r="M1779" s="17"/>
      <c r="N1779" s="18">
        <v>200</v>
      </c>
      <c r="O1779" s="18">
        <v>30</v>
      </c>
    </row>
    <row r="1780" spans="1:15" ht="30" x14ac:dyDescent="0.25">
      <c r="A1780" s="20" t="s">
        <v>3073</v>
      </c>
      <c r="C1780" s="13" t="s">
        <v>3074</v>
      </c>
      <c r="D1780" s="14" t="s">
        <v>3175</v>
      </c>
      <c r="E1780" s="12" t="s">
        <v>4</v>
      </c>
      <c r="F1780" s="12"/>
      <c r="G1780" s="12" t="s">
        <v>5</v>
      </c>
      <c r="H1780" s="12"/>
      <c r="I1780" s="15" t="s">
        <v>4</v>
      </c>
      <c r="J1780" s="38">
        <v>0.49</v>
      </c>
      <c r="K1780" s="16">
        <v>0.48</v>
      </c>
      <c r="L1780" s="15"/>
      <c r="M1780" s="17"/>
      <c r="N1780" s="18">
        <v>200</v>
      </c>
      <c r="O1780" s="18">
        <v>30</v>
      </c>
    </row>
    <row r="1781" spans="1:15" ht="30" x14ac:dyDescent="0.25">
      <c r="A1781" s="20" t="s">
        <v>3075</v>
      </c>
      <c r="C1781" s="13" t="s">
        <v>3076</v>
      </c>
      <c r="D1781" s="14" t="s">
        <v>3175</v>
      </c>
      <c r="E1781" s="12" t="s">
        <v>4</v>
      </c>
      <c r="F1781" s="12"/>
      <c r="G1781" s="12" t="s">
        <v>5</v>
      </c>
      <c r="H1781" s="12"/>
      <c r="I1781" s="15" t="s">
        <v>4</v>
      </c>
      <c r="J1781" s="38">
        <v>0.56000000000000005</v>
      </c>
      <c r="K1781" s="16">
        <v>0.54</v>
      </c>
      <c r="L1781" s="15"/>
      <c r="M1781" s="17"/>
      <c r="N1781" s="18">
        <v>200</v>
      </c>
      <c r="O1781" s="18">
        <v>30</v>
      </c>
    </row>
    <row r="1782" spans="1:15" ht="45" x14ac:dyDescent="0.25">
      <c r="A1782" s="20" t="s">
        <v>3077</v>
      </c>
      <c r="C1782" s="13" t="s">
        <v>3524</v>
      </c>
      <c r="D1782" s="14" t="s">
        <v>3175</v>
      </c>
      <c r="E1782" s="12" t="s">
        <v>4</v>
      </c>
      <c r="F1782" s="12"/>
      <c r="G1782" s="12" t="s">
        <v>5</v>
      </c>
      <c r="H1782" s="12"/>
      <c r="I1782" s="15" t="s">
        <v>4</v>
      </c>
      <c r="J1782" s="38">
        <v>0.43</v>
      </c>
      <c r="K1782" s="16">
        <v>0.42</v>
      </c>
      <c r="L1782" s="15"/>
      <c r="M1782" s="17"/>
      <c r="N1782" s="18">
        <v>120</v>
      </c>
      <c r="O1782" s="18">
        <v>30</v>
      </c>
    </row>
    <row r="1783" spans="1:15" ht="30" x14ac:dyDescent="0.25">
      <c r="A1783" s="20" t="s">
        <v>3078</v>
      </c>
      <c r="C1783" s="13" t="s">
        <v>3525</v>
      </c>
      <c r="D1783" s="14" t="s">
        <v>3175</v>
      </c>
      <c r="E1783" s="12" t="s">
        <v>4</v>
      </c>
      <c r="F1783" s="12"/>
      <c r="G1783" s="12" t="s">
        <v>5</v>
      </c>
      <c r="H1783" s="12"/>
      <c r="I1783" s="15" t="s">
        <v>4</v>
      </c>
      <c r="J1783" s="38">
        <v>0.49</v>
      </c>
      <c r="K1783" s="16">
        <v>0.48</v>
      </c>
      <c r="L1783" s="15"/>
      <c r="M1783" s="17"/>
      <c r="N1783" s="18">
        <v>150</v>
      </c>
      <c r="O1783" s="18">
        <v>30</v>
      </c>
    </row>
    <row r="1784" spans="1:15" ht="30" x14ac:dyDescent="0.25">
      <c r="A1784" s="20" t="s">
        <v>3079</v>
      </c>
      <c r="C1784" s="13" t="s">
        <v>3080</v>
      </c>
      <c r="D1784" s="14" t="s">
        <v>3175</v>
      </c>
      <c r="E1784" s="12" t="s">
        <v>4</v>
      </c>
      <c r="F1784" s="12"/>
      <c r="G1784" s="12" t="s">
        <v>5</v>
      </c>
      <c r="H1784" s="12"/>
      <c r="I1784" s="15" t="s">
        <v>4</v>
      </c>
      <c r="J1784" s="38">
        <v>1.5</v>
      </c>
      <c r="K1784" s="16">
        <v>1.46</v>
      </c>
      <c r="L1784" s="15"/>
      <c r="M1784" s="17"/>
      <c r="N1784" s="18">
        <v>200</v>
      </c>
      <c r="O1784" s="18">
        <v>30</v>
      </c>
    </row>
    <row r="1785" spans="1:15" ht="30" x14ac:dyDescent="0.25">
      <c r="A1785" s="20" t="s">
        <v>3081</v>
      </c>
      <c r="C1785" s="13" t="s">
        <v>3310</v>
      </c>
      <c r="D1785" s="14" t="s">
        <v>3175</v>
      </c>
      <c r="E1785" s="12" t="s">
        <v>4</v>
      </c>
      <c r="F1785" s="12"/>
      <c r="G1785" s="12" t="s">
        <v>5</v>
      </c>
      <c r="H1785" s="12"/>
      <c r="I1785" s="15" t="s">
        <v>4</v>
      </c>
      <c r="J1785" s="40">
        <v>1.5</v>
      </c>
      <c r="K1785" s="16">
        <v>1.46</v>
      </c>
      <c r="L1785" s="15"/>
      <c r="M1785" s="17"/>
      <c r="N1785" s="18">
        <v>200</v>
      </c>
      <c r="O1785" s="18">
        <v>30</v>
      </c>
    </row>
    <row r="1786" spans="1:15" ht="30" x14ac:dyDescent="0.25">
      <c r="A1786" s="20" t="s">
        <v>3082</v>
      </c>
      <c r="C1786" s="13" t="s">
        <v>3083</v>
      </c>
      <c r="D1786" s="14" t="s">
        <v>3176</v>
      </c>
      <c r="E1786" s="12" t="s">
        <v>4</v>
      </c>
      <c r="F1786" s="12"/>
      <c r="G1786" s="12" t="s">
        <v>4</v>
      </c>
      <c r="H1786" s="12"/>
      <c r="I1786" s="15" t="s">
        <v>4</v>
      </c>
      <c r="J1786" s="38">
        <v>752</v>
      </c>
      <c r="K1786" s="16">
        <v>731.7</v>
      </c>
      <c r="L1786" s="15"/>
      <c r="M1786" s="17"/>
      <c r="N1786" s="18">
        <v>2</v>
      </c>
      <c r="O1786" s="22">
        <v>365</v>
      </c>
    </row>
    <row r="1787" spans="1:15" ht="30" x14ac:dyDescent="0.25">
      <c r="A1787" s="11" t="s">
        <v>3084</v>
      </c>
      <c r="B1787" s="12" t="s">
        <v>3220</v>
      </c>
      <c r="C1787" s="13" t="s">
        <v>3085</v>
      </c>
      <c r="D1787" s="14" t="s">
        <v>3176</v>
      </c>
      <c r="E1787" s="12" t="s">
        <v>4</v>
      </c>
      <c r="F1787" s="12"/>
      <c r="G1787" s="12" t="s">
        <v>4</v>
      </c>
      <c r="H1787" s="12"/>
      <c r="I1787" s="15" t="s">
        <v>4</v>
      </c>
      <c r="J1787" s="38">
        <v>376</v>
      </c>
      <c r="K1787" s="16"/>
      <c r="L1787" s="15"/>
      <c r="M1787" s="17"/>
      <c r="N1787" s="22">
        <v>1</v>
      </c>
      <c r="O1787" s="22">
        <v>1095</v>
      </c>
    </row>
    <row r="1788" spans="1:15" ht="30" x14ac:dyDescent="0.25">
      <c r="A1788" s="20" t="s">
        <v>3086</v>
      </c>
      <c r="B1788" s="12" t="s">
        <v>3220</v>
      </c>
      <c r="C1788" s="13" t="s">
        <v>3087</v>
      </c>
      <c r="D1788" s="14" t="s">
        <v>3176</v>
      </c>
      <c r="E1788" s="12" t="s">
        <v>4</v>
      </c>
      <c r="F1788" s="12"/>
      <c r="G1788" s="12" t="s">
        <v>4</v>
      </c>
      <c r="H1788" s="12"/>
      <c r="I1788" s="15" t="s">
        <v>4</v>
      </c>
      <c r="J1788" s="38">
        <v>376</v>
      </c>
      <c r="K1788" s="16"/>
      <c r="L1788" s="15"/>
      <c r="M1788" s="17"/>
      <c r="N1788" s="22">
        <v>1</v>
      </c>
      <c r="O1788" s="22">
        <v>1095</v>
      </c>
    </row>
    <row r="1789" spans="1:15" x14ac:dyDescent="0.25">
      <c r="A1789" s="20" t="s">
        <v>3088</v>
      </c>
      <c r="B1789" s="12" t="s">
        <v>3220</v>
      </c>
      <c r="C1789" s="13" t="s">
        <v>3089</v>
      </c>
      <c r="D1789" s="14" t="s">
        <v>3176</v>
      </c>
      <c r="E1789" s="12" t="s">
        <v>4</v>
      </c>
      <c r="F1789" s="12"/>
      <c r="G1789" s="12" t="s">
        <v>4</v>
      </c>
      <c r="H1789" s="12"/>
      <c r="I1789" s="15" t="s">
        <v>4</v>
      </c>
      <c r="J1789" s="38">
        <v>376</v>
      </c>
      <c r="K1789" s="16"/>
      <c r="L1789" s="15"/>
      <c r="M1789" s="17"/>
      <c r="N1789" s="22">
        <v>1</v>
      </c>
      <c r="O1789" s="22">
        <v>1095</v>
      </c>
    </row>
    <row r="1790" spans="1:15" x14ac:dyDescent="0.25">
      <c r="A1790" s="11" t="s">
        <v>3090</v>
      </c>
      <c r="B1790" s="12" t="s">
        <v>3220</v>
      </c>
      <c r="C1790" s="13" t="s">
        <v>3091</v>
      </c>
      <c r="D1790" s="14" t="s">
        <v>3176</v>
      </c>
      <c r="E1790" s="12" t="s">
        <v>4</v>
      </c>
      <c r="F1790" s="12"/>
      <c r="G1790" s="12" t="s">
        <v>4</v>
      </c>
      <c r="H1790" s="12"/>
      <c r="I1790" s="15" t="s">
        <v>4</v>
      </c>
      <c r="J1790" s="38">
        <v>376</v>
      </c>
      <c r="K1790" s="16"/>
      <c r="L1790" s="15"/>
      <c r="M1790" s="17"/>
      <c r="N1790" s="22">
        <v>1</v>
      </c>
      <c r="O1790" s="22">
        <v>1095</v>
      </c>
    </row>
    <row r="1791" spans="1:15" ht="30" x14ac:dyDescent="0.25">
      <c r="A1791" s="20" t="s">
        <v>3092</v>
      </c>
      <c r="B1791" s="12" t="s">
        <v>3220</v>
      </c>
      <c r="C1791" s="13" t="s">
        <v>3093</v>
      </c>
      <c r="D1791" s="14" t="s">
        <v>3176</v>
      </c>
      <c r="E1791" s="12" t="s">
        <v>5</v>
      </c>
      <c r="F1791" s="12" t="s">
        <v>5</v>
      </c>
      <c r="G1791" s="12" t="s">
        <v>4</v>
      </c>
      <c r="H1791" s="12"/>
      <c r="I1791" s="15" t="s">
        <v>4</v>
      </c>
      <c r="J1791" s="38"/>
      <c r="K1791" s="16"/>
      <c r="L1791" s="15"/>
      <c r="M1791" s="17"/>
      <c r="N1791" s="18"/>
      <c r="O1791" s="19"/>
    </row>
    <row r="1792" spans="1:15" x14ac:dyDescent="0.25">
      <c r="A1792" s="20" t="s">
        <v>3094</v>
      </c>
      <c r="B1792" s="12" t="s">
        <v>3220</v>
      </c>
      <c r="C1792" s="13" t="s">
        <v>3095</v>
      </c>
      <c r="D1792" s="14" t="s">
        <v>3176</v>
      </c>
      <c r="E1792" s="12" t="s">
        <v>4</v>
      </c>
      <c r="F1792" s="12"/>
      <c r="G1792" s="12" t="s">
        <v>4</v>
      </c>
      <c r="H1792" s="12"/>
      <c r="I1792" s="15" t="s">
        <v>4</v>
      </c>
      <c r="J1792" s="38">
        <v>752</v>
      </c>
      <c r="K1792" s="16"/>
      <c r="L1792" s="15"/>
      <c r="M1792" s="17"/>
      <c r="N1792" s="22">
        <v>1</v>
      </c>
      <c r="O1792" s="22">
        <v>1095</v>
      </c>
    </row>
    <row r="1793" spans="1:15" x14ac:dyDescent="0.25">
      <c r="A1793" s="20" t="s">
        <v>3096</v>
      </c>
      <c r="B1793" s="12" t="s">
        <v>3220</v>
      </c>
      <c r="C1793" s="13" t="s">
        <v>3097</v>
      </c>
      <c r="D1793" s="14" t="s">
        <v>3176</v>
      </c>
      <c r="E1793" s="12" t="s">
        <v>4</v>
      </c>
      <c r="F1793" s="12"/>
      <c r="G1793" s="12" t="s">
        <v>4</v>
      </c>
      <c r="H1793" s="12"/>
      <c r="I1793" s="15" t="s">
        <v>4</v>
      </c>
      <c r="J1793" s="38">
        <v>752</v>
      </c>
      <c r="K1793" s="16"/>
      <c r="L1793" s="15"/>
      <c r="M1793" s="17"/>
      <c r="N1793" s="22">
        <v>1</v>
      </c>
      <c r="O1793" s="22">
        <v>1095</v>
      </c>
    </row>
    <row r="1794" spans="1:15" x14ac:dyDescent="0.25">
      <c r="A1794" s="20" t="s">
        <v>3098</v>
      </c>
      <c r="B1794" s="12" t="s">
        <v>3220</v>
      </c>
      <c r="C1794" s="13" t="s">
        <v>3099</v>
      </c>
      <c r="D1794" s="14" t="s">
        <v>3176</v>
      </c>
      <c r="E1794" s="12" t="s">
        <v>4</v>
      </c>
      <c r="F1794" s="12"/>
      <c r="G1794" s="12" t="s">
        <v>4</v>
      </c>
      <c r="H1794" s="12"/>
      <c r="I1794" s="15" t="s">
        <v>4</v>
      </c>
      <c r="J1794" s="38">
        <v>752</v>
      </c>
      <c r="K1794" s="16"/>
      <c r="L1794" s="15"/>
      <c r="M1794" s="17"/>
      <c r="N1794" s="22">
        <v>1</v>
      </c>
      <c r="O1794" s="22">
        <v>1095</v>
      </c>
    </row>
    <row r="1795" spans="1:15" x14ac:dyDescent="0.25">
      <c r="A1795" s="20" t="s">
        <v>3100</v>
      </c>
      <c r="C1795" s="13" t="s">
        <v>3101</v>
      </c>
      <c r="D1795" s="14" t="s">
        <v>3176</v>
      </c>
      <c r="E1795" s="12" t="s">
        <v>4</v>
      </c>
      <c r="F1795" s="12"/>
      <c r="G1795" s="12" t="s">
        <v>4</v>
      </c>
      <c r="H1795" s="12"/>
      <c r="I1795" s="15" t="s">
        <v>4</v>
      </c>
      <c r="J1795" s="38">
        <v>349.68</v>
      </c>
      <c r="K1795" s="16">
        <v>340.24</v>
      </c>
      <c r="L1795" s="15"/>
      <c r="M1795" s="17"/>
      <c r="N1795" s="22">
        <v>1</v>
      </c>
      <c r="O1795" s="22">
        <v>1095</v>
      </c>
    </row>
    <row r="1796" spans="1:15" x14ac:dyDescent="0.25">
      <c r="A1796" s="20" t="s">
        <v>3589</v>
      </c>
      <c r="B1796" s="12" t="s">
        <v>3220</v>
      </c>
      <c r="C1796" s="13" t="s">
        <v>3590</v>
      </c>
      <c r="D1796" s="14" t="s">
        <v>3176</v>
      </c>
      <c r="E1796" s="12" t="s">
        <v>4</v>
      </c>
      <c r="F1796" s="12"/>
      <c r="G1796" s="12" t="s">
        <v>4</v>
      </c>
      <c r="H1796" s="12"/>
      <c r="I1796" s="15" t="s">
        <v>4</v>
      </c>
      <c r="J1796" s="38">
        <v>376</v>
      </c>
      <c r="K1796" s="16"/>
      <c r="L1796" s="15"/>
      <c r="M1796" s="17"/>
      <c r="N1796" s="22">
        <v>1</v>
      </c>
      <c r="O1796" s="22">
        <v>1095</v>
      </c>
    </row>
    <row r="1797" spans="1:15" x14ac:dyDescent="0.25">
      <c r="A1797" s="20" t="s">
        <v>3577</v>
      </c>
      <c r="B1797" s="12" t="s">
        <v>3220</v>
      </c>
      <c r="C1797" s="13" t="s">
        <v>3591</v>
      </c>
      <c r="D1797" s="14" t="s">
        <v>3176</v>
      </c>
      <c r="E1797" s="12" t="s">
        <v>4</v>
      </c>
      <c r="F1797" s="12"/>
      <c r="G1797" s="12" t="s">
        <v>4</v>
      </c>
      <c r="H1797" s="12"/>
      <c r="I1797" s="15" t="s">
        <v>4</v>
      </c>
      <c r="J1797" s="38">
        <v>376</v>
      </c>
      <c r="K1797" s="16"/>
      <c r="L1797" s="15"/>
      <c r="M1797" s="17"/>
      <c r="N1797" s="22">
        <v>1</v>
      </c>
      <c r="O1797" s="22">
        <v>1095</v>
      </c>
    </row>
    <row r="1798" spans="1:15" x14ac:dyDescent="0.25">
      <c r="A1798" s="20" t="s">
        <v>3578</v>
      </c>
      <c r="B1798" s="12" t="s">
        <v>3220</v>
      </c>
      <c r="C1798" s="13" t="s">
        <v>3592</v>
      </c>
      <c r="D1798" s="14" t="s">
        <v>3176</v>
      </c>
      <c r="E1798" s="12" t="s">
        <v>4</v>
      </c>
      <c r="F1798" s="12"/>
      <c r="G1798" s="12" t="s">
        <v>4</v>
      </c>
      <c r="H1798" s="12"/>
      <c r="I1798" s="15" t="s">
        <v>4</v>
      </c>
      <c r="J1798" s="38">
        <v>376</v>
      </c>
      <c r="K1798" s="16"/>
      <c r="L1798" s="15"/>
      <c r="M1798" s="17"/>
      <c r="N1798" s="22">
        <v>1</v>
      </c>
      <c r="O1798" s="22">
        <v>1095</v>
      </c>
    </row>
    <row r="1799" spans="1:15" x14ac:dyDescent="0.25">
      <c r="A1799" s="20" t="s">
        <v>3102</v>
      </c>
      <c r="B1799" s="12" t="s">
        <v>3220</v>
      </c>
      <c r="C1799" s="13" t="s">
        <v>3103</v>
      </c>
      <c r="D1799" s="14" t="s">
        <v>3176</v>
      </c>
      <c r="E1799" s="12" t="s">
        <v>4</v>
      </c>
      <c r="F1799" s="12"/>
      <c r="G1799" s="12" t="s">
        <v>4</v>
      </c>
      <c r="H1799" s="12"/>
      <c r="I1799" s="15" t="s">
        <v>4</v>
      </c>
      <c r="J1799" s="38">
        <v>376</v>
      </c>
      <c r="K1799" s="16"/>
      <c r="L1799" s="15"/>
      <c r="M1799" s="17"/>
      <c r="N1799" s="22">
        <v>1</v>
      </c>
      <c r="O1799" s="22">
        <v>1095</v>
      </c>
    </row>
    <row r="1800" spans="1:15" x14ac:dyDescent="0.25">
      <c r="A1800" s="20" t="s">
        <v>3104</v>
      </c>
      <c r="C1800" s="13" t="s">
        <v>3105</v>
      </c>
      <c r="D1800" s="14" t="s">
        <v>3176</v>
      </c>
      <c r="E1800" s="12" t="s">
        <v>4</v>
      </c>
      <c r="F1800" s="12"/>
      <c r="G1800" s="12" t="s">
        <v>4</v>
      </c>
      <c r="H1800" s="12"/>
      <c r="I1800" s="15" t="s">
        <v>4</v>
      </c>
      <c r="J1800" s="38">
        <v>349.68</v>
      </c>
      <c r="K1800" s="16">
        <v>340.24</v>
      </c>
      <c r="L1800" s="15"/>
      <c r="M1800" s="17"/>
      <c r="N1800" s="22">
        <v>1</v>
      </c>
      <c r="O1800" s="22">
        <v>1095</v>
      </c>
    </row>
    <row r="1801" spans="1:15" x14ac:dyDescent="0.25">
      <c r="A1801" s="20" t="s">
        <v>3579</v>
      </c>
      <c r="B1801" s="12" t="s">
        <v>3220</v>
      </c>
      <c r="C1801" s="13" t="s">
        <v>3593</v>
      </c>
      <c r="D1801" s="14" t="s">
        <v>3176</v>
      </c>
      <c r="E1801" s="12" t="s">
        <v>4</v>
      </c>
      <c r="F1801" s="12"/>
      <c r="G1801" s="12" t="s">
        <v>4</v>
      </c>
      <c r="H1801" s="12"/>
      <c r="I1801" s="15" t="s">
        <v>4</v>
      </c>
      <c r="J1801" s="38">
        <v>752</v>
      </c>
      <c r="K1801" s="16"/>
      <c r="L1801" s="15"/>
      <c r="M1801" s="17"/>
      <c r="N1801" s="22">
        <v>1</v>
      </c>
      <c r="O1801" s="22">
        <v>1095</v>
      </c>
    </row>
    <row r="1802" spans="1:15" x14ac:dyDescent="0.25">
      <c r="A1802" s="20" t="s">
        <v>3580</v>
      </c>
      <c r="B1802" s="12" t="s">
        <v>3220</v>
      </c>
      <c r="C1802" s="13" t="s">
        <v>3581</v>
      </c>
      <c r="D1802" s="14" t="s">
        <v>3176</v>
      </c>
      <c r="E1802" s="12" t="s">
        <v>4</v>
      </c>
      <c r="F1802" s="12"/>
      <c r="G1802" s="12" t="s">
        <v>4</v>
      </c>
      <c r="H1802" s="12"/>
      <c r="I1802" s="15" t="s">
        <v>4</v>
      </c>
      <c r="J1802" s="38">
        <v>752</v>
      </c>
      <c r="K1802" s="16"/>
      <c r="L1802" s="15"/>
      <c r="M1802" s="17"/>
      <c r="N1802" s="22">
        <v>1</v>
      </c>
      <c r="O1802" s="22">
        <v>1095</v>
      </c>
    </row>
    <row r="1803" spans="1:15" x14ac:dyDescent="0.25">
      <c r="A1803" s="20" t="s">
        <v>3582</v>
      </c>
      <c r="B1803" s="12" t="s">
        <v>3220</v>
      </c>
      <c r="C1803" s="13" t="s">
        <v>3583</v>
      </c>
      <c r="D1803" s="14" t="s">
        <v>3176</v>
      </c>
      <c r="E1803" s="12" t="s">
        <v>4</v>
      </c>
      <c r="F1803" s="12"/>
      <c r="G1803" s="12" t="s">
        <v>4</v>
      </c>
      <c r="H1803" s="12"/>
      <c r="I1803" s="15" t="s">
        <v>4</v>
      </c>
      <c r="J1803" s="38">
        <v>752</v>
      </c>
      <c r="K1803" s="16"/>
      <c r="L1803" s="15"/>
      <c r="M1803" s="17"/>
      <c r="N1803" s="22">
        <v>1</v>
      </c>
      <c r="O1803" s="22">
        <v>1095</v>
      </c>
    </row>
    <row r="1804" spans="1:15" x14ac:dyDescent="0.25">
      <c r="A1804" s="20" t="s">
        <v>3584</v>
      </c>
      <c r="B1804" s="12" t="s">
        <v>3220</v>
      </c>
      <c r="C1804" s="13" t="s">
        <v>3585</v>
      </c>
      <c r="D1804" s="14" t="s">
        <v>3176</v>
      </c>
      <c r="E1804" s="12" t="s">
        <v>4</v>
      </c>
      <c r="F1804" s="12"/>
      <c r="G1804" s="12" t="s">
        <v>4</v>
      </c>
      <c r="H1804" s="12"/>
      <c r="I1804" s="15" t="s">
        <v>4</v>
      </c>
      <c r="J1804" s="38">
        <v>752</v>
      </c>
      <c r="K1804" s="16"/>
      <c r="L1804" s="15"/>
      <c r="M1804" s="17"/>
      <c r="N1804" s="22">
        <v>1</v>
      </c>
      <c r="O1804" s="22">
        <v>1095</v>
      </c>
    </row>
    <row r="1805" spans="1:15" x14ac:dyDescent="0.25">
      <c r="A1805" s="20" t="s">
        <v>3586</v>
      </c>
      <c r="B1805" s="12" t="s">
        <v>3220</v>
      </c>
      <c r="C1805" s="13" t="s">
        <v>3587</v>
      </c>
      <c r="D1805" s="14" t="s">
        <v>3176</v>
      </c>
      <c r="E1805" s="12" t="s">
        <v>4</v>
      </c>
      <c r="F1805" s="12"/>
      <c r="G1805" s="12" t="s">
        <v>4</v>
      </c>
      <c r="H1805" s="12"/>
      <c r="I1805" s="15" t="s">
        <v>4</v>
      </c>
      <c r="J1805" s="38">
        <v>752</v>
      </c>
      <c r="K1805" s="16"/>
      <c r="L1805" s="15"/>
      <c r="M1805" s="17"/>
      <c r="N1805" s="22">
        <v>1</v>
      </c>
      <c r="O1805" s="22">
        <v>1095</v>
      </c>
    </row>
    <row r="1806" spans="1:15" x14ac:dyDescent="0.25">
      <c r="A1806" s="20" t="s">
        <v>3588</v>
      </c>
      <c r="B1806" s="12" t="s">
        <v>3220</v>
      </c>
      <c r="C1806" s="13" t="s">
        <v>3594</v>
      </c>
      <c r="D1806" s="14" t="s">
        <v>3176</v>
      </c>
      <c r="E1806" s="12" t="s">
        <v>4</v>
      </c>
      <c r="F1806" s="12"/>
      <c r="G1806" s="12" t="s">
        <v>4</v>
      </c>
      <c r="H1806" s="12"/>
      <c r="I1806" s="15" t="s">
        <v>4</v>
      </c>
      <c r="J1806" s="38">
        <v>752</v>
      </c>
      <c r="K1806" s="16"/>
      <c r="L1806" s="15"/>
      <c r="M1806" s="17"/>
      <c r="N1806" s="22">
        <v>1</v>
      </c>
      <c r="O1806" s="22">
        <v>1095</v>
      </c>
    </row>
    <row r="1807" spans="1:15" x14ac:dyDescent="0.25">
      <c r="A1807" s="20" t="s">
        <v>3106</v>
      </c>
      <c r="B1807" s="12" t="s">
        <v>3220</v>
      </c>
      <c r="C1807" s="13" t="s">
        <v>3107</v>
      </c>
      <c r="D1807" s="14" t="s">
        <v>3176</v>
      </c>
      <c r="E1807" s="12" t="s">
        <v>4</v>
      </c>
      <c r="F1807" s="12"/>
      <c r="G1807" s="12" t="s">
        <v>4</v>
      </c>
      <c r="H1807" s="12"/>
      <c r="I1807" s="15" t="s">
        <v>4</v>
      </c>
      <c r="J1807" s="38">
        <v>752</v>
      </c>
      <c r="K1807" s="16"/>
      <c r="L1807" s="15"/>
      <c r="M1807" s="17"/>
      <c r="N1807" s="22">
        <v>1</v>
      </c>
      <c r="O1807" s="22">
        <v>1095</v>
      </c>
    </row>
    <row r="1808" spans="1:15" x14ac:dyDescent="0.25">
      <c r="A1808" s="11" t="s">
        <v>3108</v>
      </c>
      <c r="C1808" s="13" t="s">
        <v>3109</v>
      </c>
      <c r="D1808" s="14" t="s">
        <v>3176</v>
      </c>
      <c r="E1808" s="12" t="s">
        <v>4</v>
      </c>
      <c r="F1808" s="12"/>
      <c r="G1808" s="12" t="s">
        <v>4</v>
      </c>
      <c r="H1808" s="12"/>
      <c r="I1808" s="15" t="s">
        <v>4</v>
      </c>
      <c r="J1808" s="38">
        <v>349.68</v>
      </c>
      <c r="K1808" s="16">
        <v>340.24</v>
      </c>
      <c r="L1808" s="15"/>
      <c r="M1808" s="17"/>
      <c r="N1808" s="22">
        <v>1</v>
      </c>
      <c r="O1808" s="22">
        <v>1095</v>
      </c>
    </row>
    <row r="1809" spans="1:15" ht="30" x14ac:dyDescent="0.25">
      <c r="A1809" s="20" t="s">
        <v>3110</v>
      </c>
      <c r="C1809" s="13" t="s">
        <v>3111</v>
      </c>
      <c r="D1809" s="14" t="s">
        <v>3176</v>
      </c>
      <c r="E1809" s="12" t="s">
        <v>4</v>
      </c>
      <c r="F1809" s="12"/>
      <c r="G1809" s="12" t="s">
        <v>4</v>
      </c>
      <c r="H1809" s="12"/>
      <c r="I1809" s="15" t="s">
        <v>4</v>
      </c>
      <c r="J1809" s="38">
        <v>217.14</v>
      </c>
      <c r="K1809" s="16">
        <v>211.28</v>
      </c>
      <c r="L1809" s="15"/>
      <c r="M1809" s="17"/>
      <c r="N1809" s="22">
        <v>1</v>
      </c>
      <c r="O1809" s="22">
        <v>1095</v>
      </c>
    </row>
    <row r="1810" spans="1:15" ht="30" x14ac:dyDescent="0.25">
      <c r="A1810" s="20" t="s">
        <v>3112</v>
      </c>
      <c r="B1810" s="12" t="s">
        <v>3220</v>
      </c>
      <c r="C1810" s="13" t="s">
        <v>3113</v>
      </c>
      <c r="D1810" s="14" t="s">
        <v>3176</v>
      </c>
      <c r="E1810" s="12" t="s">
        <v>4</v>
      </c>
      <c r="F1810" s="12"/>
      <c r="G1810" s="12" t="s">
        <v>4</v>
      </c>
      <c r="H1810" s="12"/>
      <c r="I1810" s="15" t="s">
        <v>4</v>
      </c>
      <c r="J1810" s="38">
        <v>376</v>
      </c>
      <c r="K1810" s="16"/>
      <c r="L1810" s="15"/>
      <c r="M1810" s="17"/>
      <c r="N1810" s="22">
        <v>1</v>
      </c>
      <c r="O1810" s="22">
        <v>1095</v>
      </c>
    </row>
    <row r="1811" spans="1:15" ht="30" x14ac:dyDescent="0.25">
      <c r="A1811" s="20" t="s">
        <v>3114</v>
      </c>
      <c r="B1811" s="12" t="s">
        <v>3220</v>
      </c>
      <c r="C1811" s="13" t="s">
        <v>3115</v>
      </c>
      <c r="D1811" s="14" t="s">
        <v>3176</v>
      </c>
      <c r="E1811" s="12" t="s">
        <v>4</v>
      </c>
      <c r="F1811" s="12"/>
      <c r="G1811" s="12" t="s">
        <v>4</v>
      </c>
      <c r="H1811" s="12"/>
      <c r="I1811" s="15" t="s">
        <v>4</v>
      </c>
      <c r="J1811" s="38">
        <v>376</v>
      </c>
      <c r="K1811" s="16"/>
      <c r="L1811" s="15"/>
      <c r="M1811" s="17"/>
      <c r="N1811" s="22">
        <v>1</v>
      </c>
      <c r="O1811" s="22">
        <v>1095</v>
      </c>
    </row>
    <row r="1812" spans="1:15" ht="30" x14ac:dyDescent="0.25">
      <c r="A1812" s="20" t="s">
        <v>3116</v>
      </c>
      <c r="B1812" s="12" t="s">
        <v>3220</v>
      </c>
      <c r="C1812" s="13" t="s">
        <v>3117</v>
      </c>
      <c r="D1812" s="14" t="s">
        <v>3176</v>
      </c>
      <c r="E1812" s="12" t="s">
        <v>4</v>
      </c>
      <c r="F1812" s="12"/>
      <c r="G1812" s="12" t="s">
        <v>4</v>
      </c>
      <c r="H1812" s="12"/>
      <c r="I1812" s="15" t="s">
        <v>4</v>
      </c>
      <c r="J1812" s="38">
        <v>376</v>
      </c>
      <c r="K1812" s="16"/>
      <c r="L1812" s="15"/>
      <c r="M1812" s="17"/>
      <c r="N1812" s="22">
        <v>1</v>
      </c>
      <c r="O1812" s="22">
        <v>1095</v>
      </c>
    </row>
    <row r="1813" spans="1:15" ht="30" x14ac:dyDescent="0.25">
      <c r="A1813" s="20" t="s">
        <v>3118</v>
      </c>
      <c r="B1813" s="12" t="s">
        <v>3220</v>
      </c>
      <c r="C1813" s="13" t="s">
        <v>3119</v>
      </c>
      <c r="D1813" s="14" t="s">
        <v>3176</v>
      </c>
      <c r="E1813" s="12" t="s">
        <v>4</v>
      </c>
      <c r="F1813" s="12"/>
      <c r="G1813" s="12" t="s">
        <v>4</v>
      </c>
      <c r="H1813" s="12"/>
      <c r="I1813" s="15" t="s">
        <v>4</v>
      </c>
      <c r="J1813" s="38">
        <v>376</v>
      </c>
      <c r="K1813" s="16"/>
      <c r="L1813" s="15"/>
      <c r="M1813" s="17"/>
      <c r="N1813" s="22">
        <v>1</v>
      </c>
      <c r="O1813" s="22">
        <v>1095</v>
      </c>
    </row>
    <row r="1814" spans="1:15" ht="30" x14ac:dyDescent="0.25">
      <c r="A1814" s="20" t="s">
        <v>3120</v>
      </c>
      <c r="B1814" s="12" t="s">
        <v>3220</v>
      </c>
      <c r="C1814" s="13" t="s">
        <v>3526</v>
      </c>
      <c r="D1814" s="14" t="s">
        <v>3176</v>
      </c>
      <c r="E1814" s="12" t="s">
        <v>4</v>
      </c>
      <c r="F1814" s="12"/>
      <c r="G1814" s="12" t="s">
        <v>4</v>
      </c>
      <c r="H1814" s="12"/>
      <c r="I1814" s="15" t="s">
        <v>4</v>
      </c>
      <c r="J1814" s="38">
        <v>376</v>
      </c>
      <c r="K1814" s="16"/>
      <c r="L1814" s="15"/>
      <c r="M1814" s="17"/>
      <c r="N1814" s="22">
        <v>1</v>
      </c>
      <c r="O1814" s="22">
        <v>1095</v>
      </c>
    </row>
    <row r="1815" spans="1:15" ht="30" x14ac:dyDescent="0.25">
      <c r="A1815" s="20" t="s">
        <v>3121</v>
      </c>
      <c r="B1815" s="12" t="s">
        <v>3220</v>
      </c>
      <c r="C1815" s="13" t="s">
        <v>3122</v>
      </c>
      <c r="D1815" s="14" t="s">
        <v>3176</v>
      </c>
      <c r="E1815" s="12" t="s">
        <v>4</v>
      </c>
      <c r="F1815" s="12"/>
      <c r="G1815" s="12" t="s">
        <v>4</v>
      </c>
      <c r="H1815" s="12"/>
      <c r="I1815" s="15" t="s">
        <v>4</v>
      </c>
      <c r="J1815" s="38">
        <v>376</v>
      </c>
      <c r="K1815" s="16"/>
      <c r="L1815" s="15"/>
      <c r="M1815" s="17"/>
      <c r="N1815" s="22">
        <v>1</v>
      </c>
      <c r="O1815" s="22">
        <v>1095</v>
      </c>
    </row>
    <row r="1816" spans="1:15" x14ac:dyDescent="0.25">
      <c r="A1816" s="20" t="s">
        <v>3123</v>
      </c>
      <c r="B1816" s="12" t="s">
        <v>3220</v>
      </c>
      <c r="C1816" s="13" t="s">
        <v>3124</v>
      </c>
      <c r="D1816" s="14" t="s">
        <v>3176</v>
      </c>
      <c r="E1816" s="12" t="s">
        <v>4</v>
      </c>
      <c r="F1816" s="12"/>
      <c r="G1816" s="12" t="s">
        <v>4</v>
      </c>
      <c r="H1816" s="12"/>
      <c r="I1816" s="15" t="s">
        <v>4</v>
      </c>
      <c r="J1816" s="38">
        <v>752</v>
      </c>
      <c r="K1816" s="16"/>
      <c r="L1816" s="15"/>
      <c r="M1816" s="17"/>
      <c r="N1816" s="22">
        <v>1</v>
      </c>
      <c r="O1816" s="22">
        <v>1095</v>
      </c>
    </row>
    <row r="1817" spans="1:15" x14ac:dyDescent="0.25">
      <c r="A1817" s="20" t="s">
        <v>3125</v>
      </c>
      <c r="B1817" s="12" t="s">
        <v>3220</v>
      </c>
      <c r="C1817" s="13" t="s">
        <v>3126</v>
      </c>
      <c r="D1817" s="14" t="s">
        <v>3176</v>
      </c>
      <c r="E1817" s="12" t="s">
        <v>4</v>
      </c>
      <c r="F1817" s="12"/>
      <c r="G1817" s="12" t="s">
        <v>4</v>
      </c>
      <c r="H1817" s="12"/>
      <c r="I1817" s="15" t="s">
        <v>4</v>
      </c>
      <c r="J1817" s="38">
        <v>752</v>
      </c>
      <c r="K1817" s="16"/>
      <c r="L1817" s="15"/>
      <c r="M1817" s="17"/>
      <c r="N1817" s="22">
        <v>1</v>
      </c>
      <c r="O1817" s="22">
        <v>1095</v>
      </c>
    </row>
    <row r="1818" spans="1:15" ht="30" x14ac:dyDescent="0.25">
      <c r="A1818" s="20" t="s">
        <v>3127</v>
      </c>
      <c r="B1818" s="12" t="s">
        <v>3220</v>
      </c>
      <c r="C1818" s="13" t="s">
        <v>3527</v>
      </c>
      <c r="D1818" s="14" t="s">
        <v>3176</v>
      </c>
      <c r="E1818" s="12" t="s">
        <v>4</v>
      </c>
      <c r="F1818" s="12"/>
      <c r="G1818" s="12" t="s">
        <v>4</v>
      </c>
      <c r="H1818" s="12"/>
      <c r="I1818" s="15" t="s">
        <v>4</v>
      </c>
      <c r="J1818" s="38">
        <v>752</v>
      </c>
      <c r="K1818" s="16"/>
      <c r="L1818" s="15"/>
      <c r="M1818" s="17"/>
      <c r="N1818" s="22">
        <v>1</v>
      </c>
      <c r="O1818" s="22">
        <v>1095</v>
      </c>
    </row>
    <row r="1819" spans="1:15" ht="30" x14ac:dyDescent="0.25">
      <c r="A1819" s="20" t="s">
        <v>3128</v>
      </c>
      <c r="B1819" s="12" t="s">
        <v>3220</v>
      </c>
      <c r="C1819" s="13" t="s">
        <v>3527</v>
      </c>
      <c r="D1819" s="14" t="s">
        <v>3176</v>
      </c>
      <c r="E1819" s="12" t="s">
        <v>4</v>
      </c>
      <c r="F1819" s="12"/>
      <c r="G1819" s="12" t="s">
        <v>4</v>
      </c>
      <c r="H1819" s="12"/>
      <c r="I1819" s="15" t="s">
        <v>4</v>
      </c>
      <c r="J1819" s="38">
        <v>752</v>
      </c>
      <c r="K1819" s="16"/>
      <c r="L1819" s="15"/>
      <c r="M1819" s="17"/>
      <c r="N1819" s="22">
        <v>1</v>
      </c>
      <c r="O1819" s="22">
        <v>1095</v>
      </c>
    </row>
    <row r="1820" spans="1:15" ht="30" x14ac:dyDescent="0.25">
      <c r="A1820" s="20" t="s">
        <v>3129</v>
      </c>
      <c r="B1820" s="12" t="s">
        <v>3220</v>
      </c>
      <c r="C1820" s="13" t="s">
        <v>3130</v>
      </c>
      <c r="D1820" s="14" t="s">
        <v>3176</v>
      </c>
      <c r="E1820" s="12" t="s">
        <v>4</v>
      </c>
      <c r="F1820" s="12"/>
      <c r="G1820" s="12" t="s">
        <v>4</v>
      </c>
      <c r="H1820" s="12"/>
      <c r="I1820" s="15" t="s">
        <v>4</v>
      </c>
      <c r="J1820" s="38">
        <v>752</v>
      </c>
      <c r="K1820" s="16"/>
      <c r="L1820" s="15"/>
      <c r="M1820" s="17"/>
      <c r="N1820" s="22">
        <v>1</v>
      </c>
      <c r="O1820" s="22">
        <v>1095</v>
      </c>
    </row>
    <row r="1821" spans="1:15" ht="30" x14ac:dyDescent="0.25">
      <c r="A1821" s="20" t="s">
        <v>3131</v>
      </c>
      <c r="B1821" s="12" t="s">
        <v>3220</v>
      </c>
      <c r="C1821" s="13" t="s">
        <v>3132</v>
      </c>
      <c r="D1821" s="14" t="s">
        <v>3176</v>
      </c>
      <c r="E1821" s="12" t="s">
        <v>4</v>
      </c>
      <c r="F1821" s="12"/>
      <c r="G1821" s="12" t="s">
        <v>4</v>
      </c>
      <c r="H1821" s="12"/>
      <c r="I1821" s="15" t="s">
        <v>4</v>
      </c>
      <c r="J1821" s="38">
        <v>752</v>
      </c>
      <c r="K1821" s="16"/>
      <c r="L1821" s="15"/>
      <c r="M1821" s="17"/>
      <c r="N1821" s="22">
        <v>1</v>
      </c>
      <c r="O1821" s="22">
        <v>1095</v>
      </c>
    </row>
    <row r="1822" spans="1:15" x14ac:dyDescent="0.25">
      <c r="A1822" s="20" t="s">
        <v>3133</v>
      </c>
      <c r="B1822" s="12" t="s">
        <v>3220</v>
      </c>
      <c r="C1822" s="13" t="s">
        <v>3134</v>
      </c>
      <c r="D1822" s="14" t="s">
        <v>3176</v>
      </c>
      <c r="E1822" s="12" t="s">
        <v>4</v>
      </c>
      <c r="F1822" s="12"/>
      <c r="G1822" s="12" t="s">
        <v>4</v>
      </c>
      <c r="H1822" s="12"/>
      <c r="I1822" s="15" t="s">
        <v>4</v>
      </c>
      <c r="J1822" s="38">
        <v>376</v>
      </c>
      <c r="K1822" s="16"/>
      <c r="L1822" s="15"/>
      <c r="M1822" s="17"/>
      <c r="N1822" s="22">
        <v>1</v>
      </c>
      <c r="O1822" s="22">
        <v>1095</v>
      </c>
    </row>
    <row r="1823" spans="1:15" x14ac:dyDescent="0.25">
      <c r="A1823" s="20" t="s">
        <v>3135</v>
      </c>
      <c r="B1823" s="12" t="s">
        <v>3220</v>
      </c>
      <c r="C1823" s="13" t="s">
        <v>3136</v>
      </c>
      <c r="D1823" s="14" t="s">
        <v>3176</v>
      </c>
      <c r="E1823" s="12" t="s">
        <v>4</v>
      </c>
      <c r="F1823" s="12"/>
      <c r="G1823" s="12" t="s">
        <v>4</v>
      </c>
      <c r="H1823" s="12"/>
      <c r="I1823" s="15" t="s">
        <v>4</v>
      </c>
      <c r="J1823" s="38">
        <v>376</v>
      </c>
      <c r="K1823" s="16"/>
      <c r="L1823" s="15"/>
      <c r="M1823" s="17"/>
      <c r="N1823" s="22">
        <v>1</v>
      </c>
      <c r="O1823" s="22">
        <v>1095</v>
      </c>
    </row>
    <row r="1824" spans="1:15" x14ac:dyDescent="0.25">
      <c r="A1824" s="20" t="s">
        <v>3137</v>
      </c>
      <c r="B1824" s="12" t="s">
        <v>3220</v>
      </c>
      <c r="C1824" s="13" t="s">
        <v>3138</v>
      </c>
      <c r="D1824" s="14" t="s">
        <v>3176</v>
      </c>
      <c r="E1824" s="12" t="s">
        <v>4</v>
      </c>
      <c r="F1824" s="12"/>
      <c r="G1824" s="12" t="s">
        <v>4</v>
      </c>
      <c r="H1824" s="12"/>
      <c r="I1824" s="15" t="s">
        <v>4</v>
      </c>
      <c r="J1824" s="38">
        <v>376</v>
      </c>
      <c r="K1824" s="16"/>
      <c r="L1824" s="15"/>
      <c r="M1824" s="17"/>
      <c r="N1824" s="22">
        <v>1</v>
      </c>
      <c r="O1824" s="22">
        <v>1095</v>
      </c>
    </row>
    <row r="1825" spans="1:15" x14ac:dyDescent="0.25">
      <c r="A1825" s="20" t="s">
        <v>3139</v>
      </c>
      <c r="B1825" s="12" t="s">
        <v>3220</v>
      </c>
      <c r="C1825" s="13" t="s">
        <v>3140</v>
      </c>
      <c r="D1825" s="14" t="s">
        <v>3176</v>
      </c>
      <c r="E1825" s="12" t="s">
        <v>4</v>
      </c>
      <c r="F1825" s="12"/>
      <c r="G1825" s="12" t="s">
        <v>4</v>
      </c>
      <c r="H1825" s="12"/>
      <c r="I1825" s="15" t="s">
        <v>4</v>
      </c>
      <c r="J1825" s="38">
        <v>376</v>
      </c>
      <c r="K1825" s="16"/>
      <c r="L1825" s="15"/>
      <c r="M1825" s="17"/>
      <c r="N1825" s="22">
        <v>1</v>
      </c>
      <c r="O1825" s="22">
        <v>1095</v>
      </c>
    </row>
    <row r="1826" spans="1:15" x14ac:dyDescent="0.25">
      <c r="A1826" s="20" t="s">
        <v>3141</v>
      </c>
      <c r="B1826" s="12" t="s">
        <v>3220</v>
      </c>
      <c r="C1826" s="13" t="s">
        <v>3142</v>
      </c>
      <c r="D1826" s="14" t="s">
        <v>3176</v>
      </c>
      <c r="E1826" s="12" t="s">
        <v>4</v>
      </c>
      <c r="F1826" s="12"/>
      <c r="G1826" s="12" t="s">
        <v>4</v>
      </c>
      <c r="H1826" s="12"/>
      <c r="I1826" s="15" t="s">
        <v>4</v>
      </c>
      <c r="J1826" s="38">
        <v>752</v>
      </c>
      <c r="K1826" s="16"/>
      <c r="L1826" s="15"/>
      <c r="M1826" s="17"/>
      <c r="N1826" s="22">
        <v>1</v>
      </c>
      <c r="O1826" s="22">
        <v>1095</v>
      </c>
    </row>
    <row r="1827" spans="1:15" x14ac:dyDescent="0.25">
      <c r="A1827" s="20" t="s">
        <v>3143</v>
      </c>
      <c r="B1827" s="12" t="s">
        <v>3220</v>
      </c>
      <c r="C1827" s="13" t="s">
        <v>3144</v>
      </c>
      <c r="D1827" s="14" t="s">
        <v>3176</v>
      </c>
      <c r="E1827" s="12" t="s">
        <v>4</v>
      </c>
      <c r="F1827" s="12"/>
      <c r="G1827" s="12" t="s">
        <v>4</v>
      </c>
      <c r="H1827" s="12"/>
      <c r="I1827" s="15" t="s">
        <v>4</v>
      </c>
      <c r="J1827" s="38">
        <v>752</v>
      </c>
      <c r="K1827" s="16"/>
      <c r="L1827" s="15"/>
      <c r="M1827" s="17"/>
      <c r="N1827" s="22">
        <v>1</v>
      </c>
      <c r="O1827" s="22">
        <v>1095</v>
      </c>
    </row>
    <row r="1828" spans="1:15" x14ac:dyDescent="0.25">
      <c r="A1828" s="20" t="s">
        <v>3145</v>
      </c>
      <c r="B1828" s="12" t="s">
        <v>3220</v>
      </c>
      <c r="C1828" s="13" t="s">
        <v>3146</v>
      </c>
      <c r="D1828" s="14" t="s">
        <v>3176</v>
      </c>
      <c r="E1828" s="12" t="s">
        <v>4</v>
      </c>
      <c r="F1828" s="12"/>
      <c r="G1828" s="12" t="s">
        <v>4</v>
      </c>
      <c r="H1828" s="12"/>
      <c r="I1828" s="15" t="s">
        <v>4</v>
      </c>
      <c r="J1828" s="38">
        <v>752</v>
      </c>
      <c r="K1828" s="16"/>
      <c r="L1828" s="15"/>
      <c r="M1828" s="17"/>
      <c r="N1828" s="22">
        <v>1</v>
      </c>
      <c r="O1828" s="22">
        <v>1095</v>
      </c>
    </row>
    <row r="1829" spans="1:15" x14ac:dyDescent="0.25">
      <c r="A1829" s="20" t="s">
        <v>3147</v>
      </c>
      <c r="B1829" s="12" t="s">
        <v>3220</v>
      </c>
      <c r="C1829" s="13" t="s">
        <v>3148</v>
      </c>
      <c r="D1829" s="14" t="s">
        <v>3176</v>
      </c>
      <c r="E1829" s="12" t="s">
        <v>4</v>
      </c>
      <c r="F1829" s="12"/>
      <c r="G1829" s="12" t="s">
        <v>4</v>
      </c>
      <c r="H1829" s="12"/>
      <c r="I1829" s="15" t="s">
        <v>4</v>
      </c>
      <c r="J1829" s="38">
        <v>752</v>
      </c>
      <c r="K1829" s="16"/>
      <c r="L1829" s="15"/>
      <c r="M1829" s="17"/>
      <c r="N1829" s="22">
        <v>1</v>
      </c>
      <c r="O1829" s="22">
        <v>1095</v>
      </c>
    </row>
    <row r="1830" spans="1:15" ht="30" x14ac:dyDescent="0.25">
      <c r="A1830" s="11" t="s">
        <v>3149</v>
      </c>
      <c r="C1830" s="13" t="s">
        <v>3150</v>
      </c>
      <c r="D1830" s="14" t="s">
        <v>3176</v>
      </c>
      <c r="E1830" s="12" t="s">
        <v>4</v>
      </c>
      <c r="F1830" s="12"/>
      <c r="G1830" s="12" t="s">
        <v>4</v>
      </c>
      <c r="H1830" s="12"/>
      <c r="I1830" s="15" t="s">
        <v>4</v>
      </c>
      <c r="J1830" s="38">
        <v>37.26</v>
      </c>
      <c r="K1830" s="16">
        <v>36.25</v>
      </c>
      <c r="L1830" s="15"/>
      <c r="M1830" s="17"/>
      <c r="N1830" s="18">
        <v>2</v>
      </c>
      <c r="O1830" s="18">
        <v>365</v>
      </c>
    </row>
    <row r="1831" spans="1:15" ht="30" x14ac:dyDescent="0.25">
      <c r="A1831" s="20" t="s">
        <v>3151</v>
      </c>
      <c r="C1831" s="13" t="s">
        <v>3152</v>
      </c>
      <c r="D1831" s="14" t="s">
        <v>3175</v>
      </c>
      <c r="E1831" s="12" t="s">
        <v>4</v>
      </c>
      <c r="F1831" s="12"/>
      <c r="G1831" s="12" t="s">
        <v>5</v>
      </c>
      <c r="H1831" s="12"/>
      <c r="I1831" s="15" t="s">
        <v>4</v>
      </c>
      <c r="J1831" s="38">
        <v>1.56</v>
      </c>
      <c r="K1831" s="16">
        <v>1.52</v>
      </c>
      <c r="L1831" s="15"/>
      <c r="M1831" s="17"/>
      <c r="N1831" s="18">
        <v>16</v>
      </c>
      <c r="O1831" s="18">
        <v>60</v>
      </c>
    </row>
    <row r="1832" spans="1:15" x14ac:dyDescent="0.25">
      <c r="A1832" s="20" t="s">
        <v>3153</v>
      </c>
      <c r="C1832" s="13" t="s">
        <v>3154</v>
      </c>
      <c r="D1832" s="14" t="s">
        <v>3176</v>
      </c>
      <c r="E1832" s="12" t="s">
        <v>5</v>
      </c>
      <c r="F1832" s="12" t="s">
        <v>5</v>
      </c>
      <c r="G1832" s="12" t="s">
        <v>4</v>
      </c>
      <c r="H1832" s="12"/>
      <c r="I1832" s="15" t="s">
        <v>4</v>
      </c>
      <c r="J1832" s="15"/>
      <c r="K1832" s="16"/>
      <c r="L1832" s="15"/>
      <c r="M1832" s="17"/>
      <c r="N1832" s="18"/>
      <c r="O1832" s="18"/>
    </row>
    <row r="1833" spans="1:15" ht="30" x14ac:dyDescent="0.25">
      <c r="A1833" s="20" t="s">
        <v>3155</v>
      </c>
      <c r="C1833" s="13" t="s">
        <v>3528</v>
      </c>
      <c r="D1833" s="14" t="s">
        <v>3176</v>
      </c>
      <c r="E1833" s="12" t="s">
        <v>5</v>
      </c>
      <c r="F1833" s="12" t="s">
        <v>5</v>
      </c>
      <c r="G1833" s="12" t="s">
        <v>5</v>
      </c>
      <c r="H1833" s="12"/>
      <c r="I1833" s="15" t="s">
        <v>4</v>
      </c>
      <c r="J1833" s="15"/>
      <c r="K1833" s="16"/>
      <c r="L1833" s="15"/>
      <c r="M1833" s="17"/>
      <c r="N1833" s="18"/>
      <c r="O1833" s="18"/>
    </row>
    <row r="1834" spans="1:15" ht="30" x14ac:dyDescent="0.25">
      <c r="A1834" s="20" t="s">
        <v>3156</v>
      </c>
      <c r="C1834" s="13" t="s">
        <v>3157</v>
      </c>
      <c r="D1834" s="14" t="s">
        <v>3176</v>
      </c>
      <c r="E1834" s="12" t="s">
        <v>5</v>
      </c>
      <c r="F1834" s="12" t="s">
        <v>5</v>
      </c>
      <c r="G1834" s="12" t="s">
        <v>5</v>
      </c>
      <c r="H1834" s="12"/>
      <c r="I1834" s="15" t="s">
        <v>4</v>
      </c>
      <c r="J1834" s="15"/>
      <c r="K1834" s="16"/>
      <c r="L1834" s="15"/>
      <c r="M1834" s="17"/>
      <c r="N1834" s="18"/>
      <c r="O1834" s="18"/>
    </row>
    <row r="1835" spans="1:15" ht="30" x14ac:dyDescent="0.25">
      <c r="A1835" s="20" t="s">
        <v>3158</v>
      </c>
      <c r="C1835" s="13" t="s">
        <v>3159</v>
      </c>
      <c r="D1835" s="14" t="s">
        <v>3176</v>
      </c>
      <c r="E1835" s="12" t="s">
        <v>5</v>
      </c>
      <c r="F1835" s="12" t="s">
        <v>5</v>
      </c>
      <c r="G1835" s="12" t="s">
        <v>5</v>
      </c>
      <c r="H1835" s="12"/>
      <c r="I1835" s="15" t="s">
        <v>4</v>
      </c>
      <c r="J1835" s="15"/>
      <c r="K1835" s="16"/>
      <c r="L1835" s="15"/>
      <c r="M1835" s="17"/>
      <c r="N1835" s="18"/>
      <c r="O1835" s="18"/>
    </row>
    <row r="1836" spans="1:15" ht="30" x14ac:dyDescent="0.25">
      <c r="A1836" s="20" t="s">
        <v>3160</v>
      </c>
      <c r="C1836" s="13" t="s">
        <v>3161</v>
      </c>
      <c r="D1836" s="14" t="s">
        <v>3176</v>
      </c>
      <c r="E1836" s="12" t="s">
        <v>5</v>
      </c>
      <c r="F1836" s="12" t="s">
        <v>5</v>
      </c>
      <c r="G1836" s="12" t="s">
        <v>5</v>
      </c>
      <c r="H1836" s="12"/>
      <c r="I1836" s="15" t="s">
        <v>4</v>
      </c>
      <c r="J1836" s="15"/>
      <c r="K1836" s="16"/>
      <c r="L1836" s="15"/>
      <c r="M1836" s="17"/>
      <c r="N1836" s="18"/>
      <c r="O1836" s="18"/>
    </row>
    <row r="1837" spans="1:15" ht="30" x14ac:dyDescent="0.25">
      <c r="A1837" s="20" t="s">
        <v>3162</v>
      </c>
      <c r="C1837" s="13" t="s">
        <v>3163</v>
      </c>
      <c r="D1837" s="14" t="s">
        <v>3176</v>
      </c>
      <c r="E1837" s="12" t="s">
        <v>5</v>
      </c>
      <c r="F1837" s="12" t="s">
        <v>5</v>
      </c>
      <c r="G1837" s="12" t="s">
        <v>5</v>
      </c>
      <c r="H1837" s="12"/>
      <c r="I1837" s="15" t="s">
        <v>4</v>
      </c>
      <c r="J1837" s="15"/>
      <c r="K1837" s="16"/>
      <c r="L1837" s="15"/>
      <c r="M1837" s="17"/>
      <c r="N1837" s="18"/>
      <c r="O1837" s="18"/>
    </row>
    <row r="1838" spans="1:15" ht="30" x14ac:dyDescent="0.25">
      <c r="A1838" s="20" t="s">
        <v>3164</v>
      </c>
      <c r="C1838" s="13" t="s">
        <v>3165</v>
      </c>
      <c r="D1838" s="14" t="s">
        <v>3176</v>
      </c>
      <c r="E1838" s="12" t="s">
        <v>5</v>
      </c>
      <c r="F1838" s="12" t="s">
        <v>5</v>
      </c>
      <c r="G1838" s="12" t="s">
        <v>5</v>
      </c>
      <c r="H1838" s="12"/>
      <c r="I1838" s="15" t="s">
        <v>4</v>
      </c>
      <c r="J1838" s="15"/>
      <c r="K1838" s="16"/>
      <c r="L1838" s="15"/>
      <c r="M1838" s="17"/>
      <c r="N1838" s="18"/>
      <c r="O1838" s="18"/>
    </row>
    <row r="1839" spans="1:15" ht="30" x14ac:dyDescent="0.25">
      <c r="A1839" s="20" t="s">
        <v>3166</v>
      </c>
      <c r="C1839" s="13" t="s">
        <v>3167</v>
      </c>
      <c r="D1839" s="14" t="s">
        <v>3176</v>
      </c>
      <c r="E1839" s="12" t="s">
        <v>5</v>
      </c>
      <c r="F1839" s="12" t="s">
        <v>5</v>
      </c>
      <c r="G1839" s="12" t="s">
        <v>5</v>
      </c>
      <c r="H1839" s="12"/>
      <c r="I1839" s="15" t="s">
        <v>4</v>
      </c>
      <c r="J1839" s="15"/>
      <c r="K1839" s="16"/>
      <c r="L1839" s="15"/>
      <c r="M1839" s="17"/>
      <c r="N1839" s="18"/>
      <c r="O1839" s="18"/>
    </row>
    <row r="1840" spans="1:15" ht="30" x14ac:dyDescent="0.25">
      <c r="A1840" s="20" t="s">
        <v>3168</v>
      </c>
      <c r="C1840" s="13" t="s">
        <v>3169</v>
      </c>
      <c r="D1840" s="14" t="s">
        <v>3176</v>
      </c>
      <c r="E1840" s="12" t="s">
        <v>5</v>
      </c>
      <c r="F1840" s="12" t="s">
        <v>5</v>
      </c>
      <c r="G1840" s="12" t="s">
        <v>5</v>
      </c>
      <c r="H1840" s="12"/>
      <c r="I1840" s="15" t="s">
        <v>4</v>
      </c>
      <c r="J1840" s="15"/>
      <c r="K1840" s="16"/>
      <c r="L1840" s="15"/>
      <c r="M1840" s="17"/>
      <c r="N1840" s="18"/>
      <c r="O1840" s="18"/>
    </row>
    <row r="1841" spans="1:17" ht="30" x14ac:dyDescent="0.25">
      <c r="A1841" s="20" t="s">
        <v>3170</v>
      </c>
      <c r="C1841" s="13" t="s">
        <v>3171</v>
      </c>
      <c r="D1841" s="14" t="s">
        <v>3176</v>
      </c>
      <c r="E1841" s="12" t="s">
        <v>5</v>
      </c>
      <c r="F1841" s="12" t="s">
        <v>5</v>
      </c>
      <c r="G1841" s="12" t="s">
        <v>5</v>
      </c>
      <c r="H1841" s="12"/>
      <c r="I1841" s="15" t="s">
        <v>4</v>
      </c>
      <c r="J1841" s="15"/>
      <c r="K1841" s="16"/>
      <c r="L1841" s="15"/>
      <c r="M1841" s="17"/>
      <c r="N1841" s="18"/>
      <c r="O1841" s="41"/>
    </row>
    <row r="1842" spans="1:17" ht="30" x14ac:dyDescent="0.25">
      <c r="A1842" s="42" t="s">
        <v>3172</v>
      </c>
      <c r="B1842" s="43"/>
      <c r="C1842" s="44" t="s">
        <v>3173</v>
      </c>
      <c r="D1842" s="45" t="s">
        <v>3176</v>
      </c>
      <c r="E1842" s="43" t="s">
        <v>5</v>
      </c>
      <c r="F1842" s="43" t="s">
        <v>5</v>
      </c>
      <c r="G1842" s="43" t="s">
        <v>5</v>
      </c>
      <c r="H1842" s="43"/>
      <c r="I1842" s="46" t="s">
        <v>4</v>
      </c>
      <c r="J1842" s="46"/>
      <c r="K1842" s="47"/>
      <c r="L1842" s="46"/>
      <c r="M1842" s="48"/>
      <c r="N1842" s="41"/>
      <c r="O1842" s="18"/>
    </row>
    <row r="1843" spans="1:17" ht="30" x14ac:dyDescent="0.25">
      <c r="A1843" s="20" t="s">
        <v>3174</v>
      </c>
      <c r="C1843" s="13" t="s">
        <v>3529</v>
      </c>
      <c r="D1843" s="14" t="s">
        <v>3176</v>
      </c>
      <c r="E1843" s="12" t="s">
        <v>5</v>
      </c>
      <c r="F1843" s="12" t="s">
        <v>5</v>
      </c>
      <c r="G1843" s="12" t="s">
        <v>4</v>
      </c>
      <c r="H1843" s="12"/>
      <c r="I1843" s="15" t="s">
        <v>4</v>
      </c>
      <c r="J1843" s="15"/>
      <c r="K1843" s="16"/>
      <c r="L1843" s="15"/>
      <c r="M1843" s="17"/>
      <c r="N1843" s="18"/>
      <c r="O1843" s="49"/>
    </row>
    <row r="1844" spans="1:17" x14ac:dyDescent="0.25">
      <c r="A1844" s="50"/>
      <c r="B1844" s="51"/>
      <c r="C1844" s="52"/>
      <c r="D1844" s="53"/>
      <c r="E1844" s="51"/>
      <c r="F1844" s="51"/>
      <c r="G1844" s="51"/>
      <c r="H1844" s="51"/>
      <c r="I1844" s="54"/>
      <c r="J1844" s="54"/>
      <c r="K1844" s="55"/>
      <c r="L1844" s="54"/>
      <c r="M1844" s="56"/>
      <c r="N1844" s="49"/>
      <c r="Q1844" s="19" t="s">
        <v>3219</v>
      </c>
    </row>
    <row r="1845" spans="1:17" x14ac:dyDescent="0.25">
      <c r="B1845" s="51"/>
    </row>
    <row r="1846" spans="1:17" x14ac:dyDescent="0.25">
      <c r="B1846" s="51"/>
    </row>
    <row r="1847" spans="1:17" x14ac:dyDescent="0.25">
      <c r="B1847" s="51"/>
    </row>
    <row r="1848" spans="1:17" x14ac:dyDescent="0.25">
      <c r="B1848" s="51"/>
    </row>
    <row r="1849" spans="1:17" x14ac:dyDescent="0.25">
      <c r="B1849" s="51"/>
    </row>
    <row r="1850" spans="1:17" x14ac:dyDescent="0.25">
      <c r="B1850" s="51"/>
    </row>
    <row r="1851" spans="1:17" x14ac:dyDescent="0.25">
      <c r="B1851" s="51"/>
    </row>
    <row r="1852" spans="1:17" x14ac:dyDescent="0.25">
      <c r="B1852" s="51"/>
    </row>
    <row r="1853" spans="1:17" x14ac:dyDescent="0.25">
      <c r="B1853" s="51"/>
    </row>
    <row r="1854" spans="1:17" x14ac:dyDescent="0.25">
      <c r="B1854" s="51"/>
    </row>
    <row r="1855" spans="1:17" x14ac:dyDescent="0.25">
      <c r="B1855" s="51"/>
    </row>
    <row r="1856" spans="1:17" x14ac:dyDescent="0.25">
      <c r="B1856" s="51"/>
    </row>
    <row r="1857" spans="2:3" x14ac:dyDescent="0.25">
      <c r="B1857" s="51"/>
    </row>
    <row r="1858" spans="2:3" x14ac:dyDescent="0.25">
      <c r="B1858" s="51"/>
    </row>
    <row r="1859" spans="2:3" x14ac:dyDescent="0.25">
      <c r="B1859" s="51"/>
    </row>
    <row r="1860" spans="2:3" x14ac:dyDescent="0.25">
      <c r="B1860" s="51"/>
    </row>
    <row r="1861" spans="2:3" x14ac:dyDescent="0.25">
      <c r="B1861" s="51"/>
    </row>
    <row r="1862" spans="2:3" x14ac:dyDescent="0.25">
      <c r="B1862" s="51"/>
    </row>
    <row r="1863" spans="2:3" x14ac:dyDescent="0.25">
      <c r="B1863" s="51"/>
    </row>
    <row r="1864" spans="2:3" x14ac:dyDescent="0.25">
      <c r="B1864" s="51"/>
    </row>
    <row r="1865" spans="2:3" x14ac:dyDescent="0.25">
      <c r="B1865" s="51"/>
    </row>
    <row r="1866" spans="2:3" x14ac:dyDescent="0.25">
      <c r="B1866" s="51"/>
    </row>
    <row r="1867" spans="2:3" x14ac:dyDescent="0.25">
      <c r="B1867" s="51"/>
    </row>
    <row r="1868" spans="2:3" x14ac:dyDescent="0.25">
      <c r="B1868" s="51"/>
    </row>
    <row r="1869" spans="2:3" x14ac:dyDescent="0.25">
      <c r="B1869" s="51"/>
    </row>
    <row r="1870" spans="2:3" x14ac:dyDescent="0.25">
      <c r="B1870" s="51"/>
      <c r="C1870" s="66"/>
    </row>
    <row r="1871" spans="2:3" x14ac:dyDescent="0.25">
      <c r="B1871" s="51"/>
      <c r="C1871" s="66"/>
    </row>
    <row r="1872" spans="2:3" x14ac:dyDescent="0.25">
      <c r="B1872" s="51"/>
      <c r="C1872" s="66"/>
    </row>
    <row r="1873" spans="2:3" x14ac:dyDescent="0.25">
      <c r="B1873" s="51"/>
      <c r="C1873" s="66"/>
    </row>
    <row r="1874" spans="2:3" x14ac:dyDescent="0.25">
      <c r="B1874" s="51"/>
      <c r="C1874" s="66"/>
    </row>
    <row r="1875" spans="2:3" x14ac:dyDescent="0.25">
      <c r="B1875" s="51"/>
      <c r="C1875" s="66"/>
    </row>
    <row r="1876" spans="2:3" x14ac:dyDescent="0.25">
      <c r="B1876" s="51"/>
      <c r="C1876" s="66"/>
    </row>
    <row r="1877" spans="2:3" x14ac:dyDescent="0.25">
      <c r="B1877" s="51"/>
      <c r="C1877" s="66"/>
    </row>
    <row r="1878" spans="2:3" x14ac:dyDescent="0.25">
      <c r="B1878" s="51"/>
      <c r="C1878" s="66"/>
    </row>
    <row r="1879" spans="2:3" x14ac:dyDescent="0.25">
      <c r="B1879" s="51"/>
      <c r="C1879" s="66"/>
    </row>
    <row r="1880" spans="2:3" x14ac:dyDescent="0.25">
      <c r="B1880" s="51"/>
      <c r="C1880" s="66"/>
    </row>
    <row r="1881" spans="2:3" x14ac:dyDescent="0.25">
      <c r="B1881" s="51"/>
      <c r="C1881" s="66"/>
    </row>
    <row r="1882" spans="2:3" x14ac:dyDescent="0.25">
      <c r="B1882" s="51"/>
      <c r="C1882" s="66"/>
    </row>
    <row r="1892" spans="3:4" x14ac:dyDescent="0.25">
      <c r="C1892" s="51"/>
      <c r="D1892" s="66"/>
    </row>
    <row r="1893" spans="3:4" x14ac:dyDescent="0.25">
      <c r="C1893" s="51"/>
      <c r="D1893" s="66"/>
    </row>
    <row r="1894" spans="3:4" x14ac:dyDescent="0.25">
      <c r="C1894" s="51"/>
      <c r="D1894" s="66"/>
    </row>
    <row r="1895" spans="3:4" x14ac:dyDescent="0.25">
      <c r="C1895" s="51"/>
      <c r="D1895" s="66"/>
    </row>
    <row r="1896" spans="3:4" x14ac:dyDescent="0.25">
      <c r="C1896" s="51"/>
      <c r="D1896" s="66"/>
    </row>
    <row r="1897" spans="3:4" x14ac:dyDescent="0.25">
      <c r="C1897" s="51"/>
      <c r="D1897" s="66"/>
    </row>
    <row r="1898" spans="3:4" x14ac:dyDescent="0.25">
      <c r="C1898" s="51"/>
      <c r="D1898" s="66"/>
    </row>
    <row r="1899" spans="3:4" x14ac:dyDescent="0.25">
      <c r="C1899" s="51"/>
      <c r="D1899" s="66"/>
    </row>
    <row r="1900" spans="3:4" x14ac:dyDescent="0.25">
      <c r="C1900" s="51"/>
      <c r="D1900" s="66"/>
    </row>
    <row r="1901" spans="3:4" x14ac:dyDescent="0.25">
      <c r="C1901" s="51"/>
      <c r="D1901" s="66"/>
    </row>
    <row r="1902" spans="3:4" x14ac:dyDescent="0.25">
      <c r="C1902" s="51"/>
      <c r="D1902" s="66"/>
    </row>
    <row r="1903" spans="3:4" x14ac:dyDescent="0.25">
      <c r="C1903" s="51"/>
      <c r="D1903" s="66"/>
    </row>
    <row r="1904" spans="3:4" x14ac:dyDescent="0.25">
      <c r="C1904" s="51"/>
      <c r="D1904" s="66"/>
    </row>
    <row r="1905" spans="3:4" x14ac:dyDescent="0.25">
      <c r="C1905" s="51"/>
      <c r="D1905" s="66"/>
    </row>
    <row r="1906" spans="3:4" x14ac:dyDescent="0.25">
      <c r="C1906" s="51"/>
      <c r="D1906" s="66"/>
    </row>
    <row r="1907" spans="3:4" x14ac:dyDescent="0.25">
      <c r="C1907" s="51"/>
      <c r="D1907" s="66"/>
    </row>
    <row r="1908" spans="3:4" x14ac:dyDescent="0.25">
      <c r="C1908" s="51"/>
      <c r="D1908" s="66"/>
    </row>
    <row r="1909" spans="3:4" x14ac:dyDescent="0.25">
      <c r="C1909" s="51"/>
      <c r="D1909" s="66"/>
    </row>
    <row r="1910" spans="3:4" x14ac:dyDescent="0.25">
      <c r="C1910" s="51"/>
      <c r="D1910" s="66"/>
    </row>
    <row r="1911" spans="3:4" x14ac:dyDescent="0.25">
      <c r="C1911" s="51"/>
      <c r="D1911" s="66"/>
    </row>
    <row r="1912" spans="3:4" x14ac:dyDescent="0.25">
      <c r="C1912" s="51"/>
      <c r="D1912" s="66"/>
    </row>
    <row r="1913" spans="3:4" x14ac:dyDescent="0.25">
      <c r="C1913" s="51"/>
      <c r="D1913" s="66"/>
    </row>
  </sheetData>
  <autoFilter ref="A1:O1843" xr:uid="{60F181E4-6725-4433-87E4-7E923736D1B1}"/>
  <sortState xmlns:xlrd2="http://schemas.microsoft.com/office/spreadsheetml/2017/richdata2" ref="A2:O1902">
    <sortCondition ref="A728"/>
  </sortState>
  <customSheetViews>
    <customSheetView guid="{152DD05A-EA5E-460F-B242-735C25D321C5}" showPageBreaks="1" printArea="1" showAutoFilter="1" hiddenColumns="1" view="pageLayout">
      <selection activeCell="J1747" sqref="J1747"/>
      <pageMargins left="0.25" right="0.25" top="0.75" bottom="0.6" header="0.3" footer="0.3"/>
      <pageSetup orientation="landscape" horizontalDpi="300" verticalDpi="300" r:id="rId1"/>
      <headerFooter>
        <oddHeader>&amp;L&amp;"Arial,Regular"&amp;10Updated 10/30/19
&amp;C&amp;"Arial,Regular"&amp;10Durable Medical Equipment and Supplies Fee Schedule 
Effective 11/1/2019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N1842" xr:uid="{4A0D726A-7258-4795-9E11-7AEC2DA53294}"/>
    </customSheetView>
    <customSheetView guid="{9A1D13DB-EF87-4504-BA45-0CA6DB2C2ADB}" showPageBreaks="1" printArea="1" showAutoFilter="1" hiddenColumns="1" view="pageLayout" topLeftCell="A1771">
      <selection activeCell="C1918" sqref="C1918"/>
      <pageMargins left="0.25" right="0.25" top="0.75" bottom="0.6" header="0.3" footer="0.3"/>
      <pageSetup orientation="landscape" horizontalDpi="300" verticalDpi="300" r:id="rId2"/>
      <headerFooter>
        <oddHeader>&amp;L&amp;"Arial,Regular"&amp;10Updated 10/30/19
&amp;C&amp;"Arial,Regular"&amp;10Durable Medical Equipment and Supplies Fee Schedule 
Effective 11/1/2019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N1842" xr:uid="{5F42D5EC-DBF3-478F-978B-D12F722B630C}"/>
    </customSheetView>
    <customSheetView guid="{55162F94-8425-4503-93E2-5CDF41305D77}" scale="110" showAutoFilter="1" hiddenColumns="1" topLeftCell="A1541">
      <selection activeCell="J1550" sqref="J1550"/>
      <pageMargins left="0.25" right="0.25" top="0.75" bottom="0.6" header="0.3" footer="0.3"/>
      <pageSetup orientation="landscape" horizontalDpi="300" verticalDpi="300" r:id="rId3"/>
      <headerFooter>
        <oddHeader>&amp;L&amp;"Arial,Regular"&amp;10Updated 6/28/19
&amp;C&amp;"Arial,Regular"&amp;10Durable Medical Equipment and Supplies Fee Schedule 
Effective 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P1842" xr:uid="{2D9C6541-7B5C-4082-AC12-FBE6F1E6AFA9}"/>
    </customSheetView>
    <customSheetView guid="{18A4EB5E-8CFB-4DB0-BE3F-57E8F0668163}" showPageBreaks="1" printArea="1" showAutoFilter="1" hiddenColumns="1" view="pageLayout" topLeftCell="A636">
      <selection activeCell="Q647" sqref="Q647"/>
      <pageMargins left="1.3888888888888888E-2" right="0.7" top="0.75" bottom="0.75" header="0.3" footer="0.3"/>
      <pageSetup orientation="landscape" horizontalDpi="300" verticalDpi="300" r:id="rId4"/>
      <headerFooter>
        <oddHeader xml:space="preserve">&amp;LUpdated 12/01/18
&amp;CDurable Medical Equipment and Supplies Fee Schedule 
Effective 1/1/2018
</oddHeader>
        <oddFooter>&amp;L&amp;9Refer to the DME Key for more information.
All prices are reduced by 2.7% unless noted.&amp;C&amp;P&amp;RLTC Y: covered by LTC
**if not cov by Medicare, bill HFS within 180 days</oddFooter>
      </headerFooter>
      <autoFilter ref="B1:B1831" xr:uid="{4D20AEF2-2BEA-4A38-A47E-B21B53088333}"/>
    </customSheetView>
    <customSheetView guid="{07C8C233-28A1-4624-88E8-CAE416A05BFB}">
      <pane ySplit="1" topLeftCell="A2" activePane="bottomLeft" state="frozen"/>
      <selection pane="bottomLeft" activeCell="H153" sqref="H153"/>
      <pageMargins left="1.3888888888888888E-2" right="0.7" top="0.75" bottom="0.75" header="0.3" footer="0.3"/>
      <pageSetup orientation="landscape" horizontalDpi="300" verticalDpi="300" r:id="rId5"/>
      <headerFooter>
        <oddHeader>&amp;LUpdated 1/22/16&amp;CDurable Medical Equipment and Supplies Fee Schedule 
Effective 1/01/2016</oddHeader>
        <oddFooter>&amp;L&amp;9Refer to the DME Key for more information.
All prices are reduced by 2.7% unless noted.&amp;C&amp;P&amp;RLTC Y: covered by LTC
**if not cov by Medicare, bill HFS within 180 days</oddFooter>
      </headerFooter>
    </customSheetView>
    <customSheetView guid="{A4610DFB-769B-496B-A481-1EC1D9B4C34A}" showPageBreaks="1" printArea="1">
      <pane ySplit="1" topLeftCell="A625" activePane="bottomLeft" state="frozen"/>
      <selection pane="bottomLeft" activeCell="B635" sqref="B635"/>
      <pageMargins left="1.3888888888888888E-2" right="0.7" top="0.75" bottom="0.75" header="0.3" footer="0.3"/>
      <pageSetup orientation="landscape" horizontalDpi="300" verticalDpi="300" r:id="rId6"/>
      <headerFooter>
        <oddHeader>&amp;LUpdated 1/22/16&amp;CDurable Medical Equipment and Supplies Fee Schedule 
Effective 1/01/2016</oddHeader>
        <oddFooter>&amp;L&amp;9Refer to the DME Key for more information.
All prices are reduced by 2.7% unless noted.&amp;C&amp;P&amp;RLTC Y: covered by LTC
**if not cov by Medicare, bill HFS within 180 days</oddFooter>
      </headerFooter>
    </customSheetView>
    <customSheetView guid="{A788DE56-5CD8-4984-8105-0CC63785810C}" showPageBreaks="1" printArea="1" showAutoFilter="1" hiddenColumns="1">
      <selection activeCell="C16" sqref="C16"/>
      <pageMargins left="1.3888888888888888E-2" right="0.7" top="0.75" bottom="0.75" header="0.3" footer="0.3"/>
      <pageSetup orientation="landscape" horizontalDpi="300" verticalDpi="300" r:id="rId7"/>
      <headerFooter>
        <oddHeader xml:space="preserve">&amp;LUpdated 2/24/17
&amp;CDurable Medical Equipment and Supplies Fee Schedule 
Effective 1/01/2017
</oddHeader>
        <oddFooter>&amp;L&amp;9Refer to the DME Key for more information.
All prices are reduced by 2.7% unless noted.&amp;C&amp;P&amp;RLTC Y: covered by LTC
**if not cov by Medicare, bill HFS within 180 days</oddFooter>
      </headerFooter>
      <autoFilter ref="A1:T1822" xr:uid="{2D8C1123-9456-47FF-86A5-E4DB604C70BF}"/>
    </customSheetView>
    <customSheetView guid="{50B5BA7A-21AD-4F2B-AEFC-999386FE1D90}" showPageBreaks="1" printArea="1" showAutoFilter="1" hiddenColumns="1">
      <selection activeCell="C1" sqref="C1"/>
      <pageMargins left="0.25" right="0.25" top="0.75" bottom="0.6" header="0.3" footer="0.3"/>
      <pageSetup orientation="landscape" horizontalDpi="300" verticalDpi="300" r:id="rId8"/>
      <headerFooter>
        <oddHeader>&amp;L&amp;"Arial,Regular"&amp;10Updated 12/1/18
&amp;C&amp;"Arial,Regular"&amp;10Durable Medical Equipment and Supplies Fee Schedule 
Effective 12/1/2018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P1831" xr:uid="{E021E39E-8598-4814-A4EB-A47D20C43E57}"/>
    </customSheetView>
    <customSheetView guid="{673011A3-68B4-4372-AE21-81615AABF730}" showPageBreaks="1" printArea="1" showAutoFilter="1" hiddenColumns="1" view="pageLayout">
      <selection activeCell="C6" sqref="C6"/>
      <pageMargins left="0.25" right="0.25" top="0.75" bottom="0.6" header="0.3" footer="0.3"/>
      <pageSetup orientation="landscape" horizontalDpi="300" verticalDpi="300" r:id="rId9"/>
      <headerFooter>
        <oddHeader>&amp;L&amp;"Arial,Regular"&amp;10Updated 4/3/2019
&amp;C&amp;"Arial,Regular"&amp;10Durable Medical Equipment and Supplies Fee Schedule 
Effective 1/1/2019
&amp;R&amp;"Arial,Regular"&amp;9Updates are based on periodic
modifications to the HCPCS code set</oddHeader>
        <oddFooter>&amp;L&amp;9Refer to the DME Key for more information.
All prices are reduced by 2.7% unless noted.&amp;C&amp;P&amp;R&amp;9LTC Y: covered by LTC
**if not cov by Medicare, bill HFS within 180 days</oddFooter>
      </headerFooter>
      <autoFilter ref="A1:P1840" xr:uid="{03A17C02-BD24-4BBB-B789-DABF81682A3E}"/>
    </customSheetView>
    <customSheetView guid="{F12CFBAE-B338-47CF-AD64-76D5AB865214}" scale="110" showPageBreaks="1" printArea="1" showAutoFilter="1" hiddenColumns="1" topLeftCell="A1640">
      <selection activeCell="X1664" sqref="X1664"/>
      <pageMargins left="0.25" right="0.25" top="0.75" bottom="0.6" header="0.3" footer="0.3"/>
      <pageSetup orientation="landscape" horizontalDpi="300" verticalDpi="300" r:id="rId10"/>
      <headerFooter>
        <oddHeader>&amp;L&amp;"Arial,Regular"&amp;10Updated 6/28/19
&amp;C&amp;"Arial,Regular"&amp;10Durable Medical Equipment and Supplies Fee Schedule 
Effective 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P1842" xr:uid="{A7469852-04FC-4391-B82F-A4DD4756BEA0}"/>
    </customSheetView>
  </customSheetViews>
  <pageMargins left="0.25" right="0.25" top="0.75" bottom="0.75" header="0.3" footer="0.3"/>
  <pageSetup orientation="landscape" horizontalDpi="300" verticalDpi="300" r:id="rId11"/>
  <headerFooter>
    <oddHeader>&amp;L&amp;"Arial,Regular"&amp;10Updated 04/20/2022
&amp;C&amp;"Arial,Regular"&amp;10Durable Medical Equipment and Supplies Fee Schedule 
Effective 01/01/2021
&amp;R&amp;"Arial,Regular"&amp;9Updates are based on periodic
modifications to the HCPCS code set</oddHeader>
    <oddFooter>&amp;L&amp;8Refer to the DME Key for more information.
All prices are reduced by 2.7% unless noted.
* Denotes Pair&amp;C&amp;P&amp;RLTC Y: covered by LTC
**if not cov by Medicare, bill HFS within 180 days</oddFooter>
  </headerFooter>
  <legacyDrawing r:id="rId1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766A85E11E30F4E991D0A89AF3E1058" ma:contentTypeVersion="21" ma:contentTypeDescription="Create a new document." ma:contentTypeScope="" ma:versionID="e9e714bb0801ac8b7362f47fe2f2be00">
  <xsd:schema xmlns:xsd="http://www.w3.org/2001/XMLSchema" xmlns:xs="http://www.w3.org/2001/XMLSchema" xmlns:p="http://schemas.microsoft.com/office/2006/metadata/properties" xmlns:ns1="http://schemas.microsoft.com/sharepoint/v3" targetNamespace="http://schemas.microsoft.com/office/2006/metadata/properties" ma:root="true" ma:fieldsID="ad2c4303766fcadb54f511e1f5a2aad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hidden="true" ma:internalName="PublishingStartDate" ma:readOnly="false">
      <xsd:simpleType>
        <xsd:restriction base="dms:Unknown"/>
      </xsd:simpleType>
    </xsd:element>
    <xsd:element name="PublishingExpirationDate" ma:index="9" nillable="true" ma:displayName="Scheduling End Date" ma:hidden="true" ma:internalName="PublishingExpirationDate"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CC9DBE39-FE75-4F37-8557-F0FD26AB399A}">
  <ds:schemaRefs>
    <ds:schemaRef ds:uri="http://schemas.microsoft.com/sharepoint/v3/contenttype/forms"/>
  </ds:schemaRefs>
</ds:datastoreItem>
</file>

<file path=customXml/itemProps2.xml><?xml version="1.0" encoding="utf-8"?>
<ds:datastoreItem xmlns:ds="http://schemas.openxmlformats.org/officeDocument/2006/customXml" ds:itemID="{C97E9548-C992-4859-8568-F69C2B1FBAAE}"/>
</file>

<file path=customXml/itemProps3.xml><?xml version="1.0" encoding="utf-8"?>
<ds:datastoreItem xmlns:ds="http://schemas.openxmlformats.org/officeDocument/2006/customXml" ds:itemID="{585A3806-F522-464F-B028-91A11656C043}">
  <ds:schemaRefs>
    <ds:schemaRef ds:uri="http://schemas.microsoft.com/office/2006/documentManagement/types"/>
    <ds:schemaRef ds:uri="007fe487-082f-41c4-bde0-846df218e049"/>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 of Changes </vt:lpstr>
      <vt:lpstr>DME Fee Schedule </vt:lpstr>
      <vt:lpstr>'DME Fee Schedule '!Print_Area</vt:lpstr>
      <vt:lpstr>'DME Fee Schedule '!Print_Titles</vt:lpstr>
    </vt:vector>
  </TitlesOfParts>
  <Company>State of Illinois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01 01 2021 DME Fee Schedule Updated 04 20 2022 Final</dc:title>
  <dc:creator>amy.wallace</dc:creator>
  <cp:lastModifiedBy>Dye, Duane</cp:lastModifiedBy>
  <cp:lastPrinted>2022-04-18T17:09:28Z</cp:lastPrinted>
  <dcterms:created xsi:type="dcterms:W3CDTF">2015-10-26T18:07:21Z</dcterms:created>
  <dcterms:modified xsi:type="dcterms:W3CDTF">2022-05-02T23:58:14Z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0x0101000766A85E11E30F4E991D0A89AF3E1058</vt:lpwstr>
  </property>
  <property fmtid="{D5CDD505-2E9C-101B-9397-08002B2CF9AE}" pid="3" name="TaxKeyword">
    <vt:lpwstr/>
  </property>
  <property fmtid="{D5CDD505-2E9C-101B-9397-08002B2CF9AE}" pid="4" name="TaxCatchAll">
    <vt:lpwstr/>
  </property>
  <property fmtid="{D5CDD505-2E9C-101B-9397-08002B2CF9AE}" pid="5" name="TaxKeywordTaxHTField">
    <vt:lpwstr/>
  </property>
</Properties>
</file>