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FQHC cost reports\Updates-FQHC cost report\01-12-2026 Cost Report forms\"/>
    </mc:Choice>
  </mc:AlternateContent>
  <xr:revisionPtr revIDLastSave="0" documentId="8_{018347F8-4484-480F-AC00-1D86090F2EC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eadMe" sheetId="31" r:id="rId1"/>
    <sheet name="Page 1" sheetId="3" r:id="rId2"/>
    <sheet name="Schedule A-1" sheetId="4" r:id="rId3"/>
    <sheet name="Schedule A-2" sheetId="22" r:id="rId4"/>
    <sheet name="Schedule B" sheetId="5" r:id="rId5"/>
    <sheet name="Schedule C" sheetId="6" r:id="rId6"/>
    <sheet name="Schedule D" sheetId="7" r:id="rId7"/>
    <sheet name="Schedule D-1" sheetId="32" r:id="rId8"/>
    <sheet name="Schedule D-2" sheetId="33" r:id="rId9"/>
    <sheet name="Schedule E" sheetId="8" r:id="rId10"/>
    <sheet name="Schedule F-1" sheetId="9" r:id="rId11"/>
    <sheet name="Schedule F-2" sheetId="23" r:id="rId12"/>
    <sheet name="Schedule F-3" sheetId="24" r:id="rId13"/>
    <sheet name="Schedule F-4" sheetId="25" r:id="rId14"/>
    <sheet name="Schedule G" sheetId="10" r:id="rId15"/>
    <sheet name="Schedule H-1" sheetId="11" r:id="rId16"/>
    <sheet name="Schedule H-2" sheetId="26" r:id="rId17"/>
    <sheet name="Schedule H-3" sheetId="27" r:id="rId18"/>
    <sheet name="Schedule H-4" sheetId="28" r:id="rId19"/>
    <sheet name="Schedule H-5" sheetId="29" r:id="rId20"/>
    <sheet name="Schedule H-6" sheetId="30" r:id="rId21"/>
    <sheet name="Schedule HB" sheetId="12" r:id="rId22"/>
    <sheet name="Schedule HC" sheetId="13" r:id="rId23"/>
    <sheet name="Schedule HD-1" sheetId="19" r:id="rId24"/>
    <sheet name="Schedule HD-1 (2)" sheetId="35" r:id="rId25"/>
    <sheet name="Schedule HD-2" sheetId="34" r:id="rId26"/>
    <sheet name="Schedule I" sheetId="14" r:id="rId27"/>
    <sheet name="Schedule J" sheetId="15" r:id="rId28"/>
    <sheet name="Schedule JB" sheetId="18" r:id="rId29"/>
    <sheet name="Schedule K" sheetId="16" r:id="rId30"/>
    <sheet name="Schedule L" sheetId="21" r:id="rId31"/>
  </sheets>
  <definedNames>
    <definedName name="Beg_Date">'Page 1'!$F$7</definedName>
    <definedName name="Clinic_IDNumber">'Page 1'!$G$4</definedName>
    <definedName name="End_Date">'Page 1'!$G$7</definedName>
    <definedName name="Facility_Name">'Page 1'!$D$4</definedName>
    <definedName name="ID_Number">'Page 1'!$F$4</definedName>
    <definedName name="Page_01">'Page 1'!$D$1:$G$54</definedName>
    <definedName name="Page_02">'Schedule A-1'!$D$1:$L$51</definedName>
    <definedName name="Page_03">'Schedule A-2'!$D$1:$L$47</definedName>
    <definedName name="Page_04">'Schedule B'!$D$1:$J$40</definedName>
    <definedName name="Page_05">'Schedule C'!$D$1:$L$38</definedName>
    <definedName name="Page_06">'Schedule D'!$D$1:$L$40</definedName>
    <definedName name="Page_06_1">'Schedule D-1'!$D$1:$L$40</definedName>
    <definedName name="Page_06_2">'Schedule D-2'!$D$1:$L$40</definedName>
    <definedName name="Page_07">'Schedule E'!$D$2:$I$45</definedName>
    <definedName name="Page_08_1">'Schedule F-1'!$D$2:$H$43</definedName>
    <definedName name="Page_08_2">'Schedule F-2'!$D$2:$H$43</definedName>
    <definedName name="Page_08_3">'Schedule F-3'!$D$2:$H$43</definedName>
    <definedName name="Page_08_4">'Schedule F-4'!$D$2:$H$43</definedName>
    <definedName name="Page_09">'Schedule G'!$D$1:$I$49</definedName>
    <definedName name="Page_10_1">'Schedule H-1'!$D$1:$Q$41</definedName>
    <definedName name="Page_10_2">'Schedule H-2'!$D$1:$Q$41</definedName>
    <definedName name="Page_10_3">'Schedule H-3'!$D$1:$Q$41</definedName>
    <definedName name="Page_10_4">'Schedule H-4'!$D$1:$Q$41</definedName>
    <definedName name="Page_10_5">'Schedule H-5'!$D$1:$Q$41</definedName>
    <definedName name="Page_10_6">'Schedule H-6'!$D$1:$Q$41</definedName>
    <definedName name="Page_10_B">'Schedule HB'!$D$1:$O$22</definedName>
    <definedName name="Page_10_C">'Schedule HC'!$D$1:$L$22</definedName>
    <definedName name="Page_10_D1">'Schedule HD-1'!$D$1:$L$29</definedName>
    <definedName name="Page_10_D1_part_2" localSheetId="24">'Schedule HD-1 (2)'!$D$1:$L$29</definedName>
    <definedName name="Page_10_D2">'Schedule HD-2'!$D$1:$L$29</definedName>
    <definedName name="Page_11">'Schedule I'!$D$1:$I$37</definedName>
    <definedName name="Page_12">'Schedule J'!$D$1:$L$44</definedName>
    <definedName name="Page_12_B">'Schedule JB'!$D$1:$L$29</definedName>
    <definedName name="Page_13">'Schedule K'!$D$1:$H$51</definedName>
    <definedName name="Page_14">'Schedule L'!$C$1:$H$45</definedName>
    <definedName name="_xlnm.Print_Area" localSheetId="1">'Page 1'!$D$1:$G$54</definedName>
    <definedName name="_xlnm.Print_Area" localSheetId="0">ReadMe!$A$1:$H$43</definedName>
    <definedName name="_xlnm.Print_Area" localSheetId="2">'Schedule A-1'!$D$1:$L$51</definedName>
    <definedName name="_xlnm.Print_Area" localSheetId="3">'Schedule A-2'!$D$1:$L$47</definedName>
    <definedName name="_xlnm.Print_Area" localSheetId="4">'Schedule B'!$D$1:$J$40</definedName>
    <definedName name="_xlnm.Print_Area" localSheetId="5">'Schedule C'!$D$1:$L$38</definedName>
    <definedName name="_xlnm.Print_Area" localSheetId="6">'Schedule D'!$D$1:$L$40</definedName>
    <definedName name="_xlnm.Print_Area" localSheetId="7">'Schedule D-1'!$D$1:$L$40</definedName>
    <definedName name="_xlnm.Print_Area" localSheetId="8">'Schedule D-2'!$D$1:$L$40</definedName>
    <definedName name="_xlnm.Print_Area" localSheetId="9">'Schedule E'!$D$2:$I$45</definedName>
    <definedName name="_xlnm.Print_Area" localSheetId="10">'Schedule F-1'!$D$2:$H$43</definedName>
    <definedName name="_xlnm.Print_Area" localSheetId="11">'Schedule F-2'!$D$2:$H$43</definedName>
    <definedName name="_xlnm.Print_Area" localSheetId="12">'Schedule F-3'!$D$2:$H$43</definedName>
    <definedName name="_xlnm.Print_Area" localSheetId="13">'Schedule F-4'!$D$2:$H$43</definedName>
    <definedName name="_xlnm.Print_Area" localSheetId="14">'Schedule G'!$D$1:$I$49</definedName>
    <definedName name="_xlnm.Print_Area" localSheetId="15">'Schedule H-1'!$D$1:$Q$41</definedName>
    <definedName name="_xlnm.Print_Area" localSheetId="16">'Schedule H-2'!$D$1:$Q$41</definedName>
    <definedName name="_xlnm.Print_Area" localSheetId="17">'Schedule H-3'!$D$1:$Q$41</definedName>
    <definedName name="_xlnm.Print_Area" localSheetId="18">'Schedule H-4'!$D$1:$Q$41</definedName>
    <definedName name="_xlnm.Print_Area" localSheetId="19">'Schedule H-5'!$D$1:$Q$41</definedName>
    <definedName name="_xlnm.Print_Area" localSheetId="20">'Schedule H-6'!$D$1:$Q$41</definedName>
    <definedName name="_xlnm.Print_Area" localSheetId="21">'Schedule HB'!$D$1:$O$22</definedName>
    <definedName name="_xlnm.Print_Area" localSheetId="22">'Schedule HC'!$D$1:$L$22</definedName>
    <definedName name="_xlnm.Print_Area" localSheetId="23">'Schedule HD-1'!$D$1:$L$29</definedName>
    <definedName name="_xlnm.Print_Area" localSheetId="24">'Schedule HD-1 (2)'!$D$1:$L$29</definedName>
    <definedName name="_xlnm.Print_Area" localSheetId="25">'Schedule HD-2'!$D$1:$L$29</definedName>
    <definedName name="_xlnm.Print_Area" localSheetId="26">'Schedule I'!$D$1:$I$37</definedName>
    <definedName name="_xlnm.Print_Area" localSheetId="27">'Schedule J'!$D$1:$L$44</definedName>
    <definedName name="_xlnm.Print_Area" localSheetId="28">'Schedule JB'!$D$1:$L$29</definedName>
    <definedName name="_xlnm.Print_Area" localSheetId="29">'Schedule K'!$D$1:$H$51</definedName>
    <definedName name="_xlnm.Print_Area" localSheetId="30">'Schedule L'!$C$1:$H$45</definedName>
    <definedName name="VERSION_FORM">'Page 1'!$D$54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5" l="1"/>
  <c r="K27" i="35"/>
  <c r="J27" i="35"/>
  <c r="I27" i="35"/>
  <c r="H27" i="35"/>
  <c r="L26" i="35"/>
  <c r="L25" i="35"/>
  <c r="L24" i="35"/>
  <c r="L23" i="35"/>
  <c r="L22" i="35"/>
  <c r="L21" i="35"/>
  <c r="L20" i="35"/>
  <c r="L19" i="35"/>
  <c r="L27" i="35" s="1"/>
  <c r="K17" i="35"/>
  <c r="J17" i="35"/>
  <c r="I17" i="35"/>
  <c r="H17" i="35"/>
  <c r="L16" i="35"/>
  <c r="L15" i="35"/>
  <c r="L14" i="35"/>
  <c r="L13" i="35"/>
  <c r="L12" i="35"/>
  <c r="L11" i="35"/>
  <c r="L10" i="35"/>
  <c r="L9" i="35"/>
  <c r="L8" i="35"/>
  <c r="L17" i="35" s="1"/>
  <c r="K2" i="35"/>
  <c r="K1" i="35"/>
  <c r="H1" i="35"/>
  <c r="D1" i="35"/>
  <c r="J37" i="5"/>
  <c r="I37" i="5"/>
  <c r="H37" i="5"/>
  <c r="G37" i="5"/>
  <c r="F37" i="5"/>
  <c r="I33" i="5"/>
  <c r="I31" i="5"/>
  <c r="G31" i="5"/>
  <c r="K27" i="34"/>
  <c r="J27" i="34"/>
  <c r="H33" i="5"/>
  <c r="J33" i="5"/>
  <c r="I27" i="34"/>
  <c r="G33" i="5"/>
  <c r="H27" i="34"/>
  <c r="F33" i="5"/>
  <c r="L26" i="34"/>
  <c r="L25" i="34"/>
  <c r="L24" i="34"/>
  <c r="L23" i="34"/>
  <c r="L22" i="34"/>
  <c r="L21" i="34"/>
  <c r="L20" i="34"/>
  <c r="L19" i="34"/>
  <c r="L27" i="34"/>
  <c r="K17" i="34"/>
  <c r="I32" i="5"/>
  <c r="J17" i="34"/>
  <c r="H32" i="5"/>
  <c r="I17" i="34"/>
  <c r="G32" i="5"/>
  <c r="H17" i="34"/>
  <c r="F32" i="5"/>
  <c r="L16" i="34"/>
  <c r="L15" i="34"/>
  <c r="L14" i="34"/>
  <c r="L13" i="34"/>
  <c r="L17" i="34"/>
  <c r="L12" i="34"/>
  <c r="L11" i="34"/>
  <c r="L10" i="34"/>
  <c r="L9" i="34"/>
  <c r="L8" i="34"/>
  <c r="K17" i="19"/>
  <c r="I30" i="5"/>
  <c r="J17" i="19"/>
  <c r="H30" i="5"/>
  <c r="I17" i="19"/>
  <c r="G30" i="5"/>
  <c r="G36" i="5"/>
  <c r="H17" i="19"/>
  <c r="F30" i="5"/>
  <c r="F36" i="5"/>
  <c r="L8" i="19"/>
  <c r="E29" i="34"/>
  <c r="K2" i="34"/>
  <c r="K1" i="34"/>
  <c r="H1" i="34"/>
  <c r="D1" i="34"/>
  <c r="J27" i="5"/>
  <c r="F25" i="5"/>
  <c r="J18" i="5"/>
  <c r="J10" i="5"/>
  <c r="D40" i="33"/>
  <c r="L37" i="33"/>
  <c r="I37" i="33"/>
  <c r="G3" i="33"/>
  <c r="G2" i="33"/>
  <c r="J1" i="33"/>
  <c r="D1" i="33"/>
  <c r="D40" i="32"/>
  <c r="L37" i="32"/>
  <c r="I37" i="32"/>
  <c r="G3" i="32"/>
  <c r="G2" i="32"/>
  <c r="J1" i="32"/>
  <c r="D1" i="32"/>
  <c r="D41" i="30"/>
  <c r="P39" i="30"/>
  <c r="O39" i="30"/>
  <c r="N39" i="30"/>
  <c r="L39" i="30"/>
  <c r="K39" i="30"/>
  <c r="J39" i="30"/>
  <c r="I39" i="30"/>
  <c r="H39" i="30"/>
  <c r="Q38" i="30"/>
  <c r="M38" i="30"/>
  <c r="Q37" i="30"/>
  <c r="M37" i="30"/>
  <c r="Q36" i="30"/>
  <c r="M36" i="30"/>
  <c r="Q35" i="30"/>
  <c r="M35" i="30"/>
  <c r="Q34" i="30"/>
  <c r="M34" i="30"/>
  <c r="Q33" i="30"/>
  <c r="M33" i="30"/>
  <c r="Q32" i="30"/>
  <c r="M32" i="30"/>
  <c r="Q31" i="30"/>
  <c r="M31" i="30"/>
  <c r="Q30" i="30"/>
  <c r="M30" i="30"/>
  <c r="Q29" i="30"/>
  <c r="M29" i="30"/>
  <c r="Q28" i="30"/>
  <c r="M28" i="30"/>
  <c r="Q27" i="30"/>
  <c r="M27" i="30"/>
  <c r="Q26" i="30"/>
  <c r="M26" i="30"/>
  <c r="Q25" i="30"/>
  <c r="M25" i="30"/>
  <c r="Q24" i="30"/>
  <c r="M24" i="30"/>
  <c r="Q23" i="30"/>
  <c r="M23" i="30"/>
  <c r="Q22" i="30"/>
  <c r="M22" i="30"/>
  <c r="Q21" i="30"/>
  <c r="M21" i="30"/>
  <c r="Q20" i="30"/>
  <c r="M20" i="30"/>
  <c r="Q19" i="30"/>
  <c r="M19" i="30"/>
  <c r="Q18" i="30"/>
  <c r="M18" i="30"/>
  <c r="Q17" i="30"/>
  <c r="M17" i="30"/>
  <c r="Q16" i="30"/>
  <c r="M16" i="30"/>
  <c r="Q15" i="30"/>
  <c r="M15" i="30"/>
  <c r="Q14" i="30"/>
  <c r="M14" i="30"/>
  <c r="Q13" i="30"/>
  <c r="M13" i="30"/>
  <c r="Q12" i="30"/>
  <c r="M12" i="30"/>
  <c r="Q11" i="30"/>
  <c r="M11" i="30"/>
  <c r="Q10" i="30"/>
  <c r="M10" i="30"/>
  <c r="Q9" i="30"/>
  <c r="M9" i="30"/>
  <c r="M39" i="30"/>
  <c r="Q8" i="30"/>
  <c r="Q39" i="30"/>
  <c r="M8" i="30"/>
  <c r="M3" i="30"/>
  <c r="O2" i="30"/>
  <c r="M2" i="30"/>
  <c r="D1" i="30"/>
  <c r="D41" i="29"/>
  <c r="P39" i="29"/>
  <c r="O39" i="29"/>
  <c r="N39" i="29"/>
  <c r="L39" i="29"/>
  <c r="K39" i="29"/>
  <c r="J39" i="29"/>
  <c r="I39" i="29"/>
  <c r="H39" i="29"/>
  <c r="Q38" i="29"/>
  <c r="M38" i="29"/>
  <c r="Q37" i="29"/>
  <c r="M37" i="29"/>
  <c r="Q36" i="29"/>
  <c r="M36" i="29"/>
  <c r="Q35" i="29"/>
  <c r="M35" i="29"/>
  <c r="Q34" i="29"/>
  <c r="M34" i="29"/>
  <c r="Q33" i="29"/>
  <c r="M33" i="29"/>
  <c r="Q32" i="29"/>
  <c r="M32" i="29"/>
  <c r="Q31" i="29"/>
  <c r="M31" i="29"/>
  <c r="Q30" i="29"/>
  <c r="M30" i="29"/>
  <c r="Q29" i="29"/>
  <c r="M29" i="29"/>
  <c r="Q28" i="29"/>
  <c r="M28" i="29"/>
  <c r="Q27" i="29"/>
  <c r="M27" i="29"/>
  <c r="Q26" i="29"/>
  <c r="M26" i="29"/>
  <c r="Q25" i="29"/>
  <c r="M25" i="29"/>
  <c r="Q24" i="29"/>
  <c r="M24" i="29"/>
  <c r="Q23" i="29"/>
  <c r="M23" i="29"/>
  <c r="Q22" i="29"/>
  <c r="M22" i="29"/>
  <c r="Q21" i="29"/>
  <c r="M21" i="29"/>
  <c r="Q20" i="29"/>
  <c r="M20" i="29"/>
  <c r="Q19" i="29"/>
  <c r="M19" i="29"/>
  <c r="Q18" i="29"/>
  <c r="M18" i="29"/>
  <c r="Q17" i="29"/>
  <c r="M17" i="29"/>
  <c r="Q16" i="29"/>
  <c r="M16" i="29"/>
  <c r="Q15" i="29"/>
  <c r="M15" i="29"/>
  <c r="Q14" i="29"/>
  <c r="M14" i="29"/>
  <c r="Q13" i="29"/>
  <c r="M13" i="29"/>
  <c r="Q12" i="29"/>
  <c r="M12" i="29"/>
  <c r="Q11" i="29"/>
  <c r="M11" i="29"/>
  <c r="Q10" i="29"/>
  <c r="M10" i="29"/>
  <c r="Q9" i="29"/>
  <c r="M9" i="29"/>
  <c r="Q8" i="29"/>
  <c r="Q39" i="29"/>
  <c r="M8" i="29"/>
  <c r="M39" i="29"/>
  <c r="M3" i="29"/>
  <c r="O2" i="29"/>
  <c r="M2" i="29"/>
  <c r="D1" i="29"/>
  <c r="D41" i="28"/>
  <c r="P39" i="28"/>
  <c r="O39" i="28"/>
  <c r="N39" i="28"/>
  <c r="L39" i="28"/>
  <c r="K39" i="28"/>
  <c r="J39" i="28"/>
  <c r="I39" i="28"/>
  <c r="H39" i="28"/>
  <c r="Q38" i="28"/>
  <c r="M38" i="28"/>
  <c r="Q37" i="28"/>
  <c r="M37" i="28"/>
  <c r="Q36" i="28"/>
  <c r="M36" i="28"/>
  <c r="Q35" i="28"/>
  <c r="M35" i="28"/>
  <c r="Q34" i="28"/>
  <c r="M34" i="28"/>
  <c r="Q33" i="28"/>
  <c r="M33" i="28"/>
  <c r="Q32" i="28"/>
  <c r="M32" i="28"/>
  <c r="Q31" i="28"/>
  <c r="M31" i="28"/>
  <c r="Q30" i="28"/>
  <c r="M30" i="28"/>
  <c r="Q29" i="28"/>
  <c r="M29" i="28"/>
  <c r="Q28" i="28"/>
  <c r="M28" i="28"/>
  <c r="Q27" i="28"/>
  <c r="M27" i="28"/>
  <c r="Q26" i="28"/>
  <c r="M26" i="28"/>
  <c r="Q25" i="28"/>
  <c r="M25" i="28"/>
  <c r="Q24" i="28"/>
  <c r="M24" i="28"/>
  <c r="Q23" i="28"/>
  <c r="M23" i="28"/>
  <c r="Q22" i="28"/>
  <c r="M22" i="28"/>
  <c r="Q21" i="28"/>
  <c r="M21" i="28"/>
  <c r="Q20" i="28"/>
  <c r="M20" i="28"/>
  <c r="Q19" i="28"/>
  <c r="M19" i="28"/>
  <c r="Q18" i="28"/>
  <c r="M18" i="28"/>
  <c r="Q17" i="28"/>
  <c r="M17" i="28"/>
  <c r="Q16" i="28"/>
  <c r="M16" i="28"/>
  <c r="Q15" i="28"/>
  <c r="M15" i="28"/>
  <c r="Q14" i="28"/>
  <c r="M14" i="28"/>
  <c r="Q13" i="28"/>
  <c r="M13" i="28"/>
  <c r="Q12" i="28"/>
  <c r="M12" i="28"/>
  <c r="Q11" i="28"/>
  <c r="M11" i="28"/>
  <c r="Q10" i="28"/>
  <c r="M10" i="28"/>
  <c r="Q9" i="28"/>
  <c r="Q39" i="28"/>
  <c r="M9" i="28"/>
  <c r="Q8" i="28"/>
  <c r="M8" i="28"/>
  <c r="M39" i="28"/>
  <c r="M3" i="28"/>
  <c r="O2" i="28"/>
  <c r="M2" i="28"/>
  <c r="D1" i="28"/>
  <c r="D41" i="27"/>
  <c r="P39" i="27"/>
  <c r="O39" i="27"/>
  <c r="N39" i="27"/>
  <c r="L39" i="27"/>
  <c r="K39" i="27"/>
  <c r="J39" i="27"/>
  <c r="I39" i="27"/>
  <c r="H39" i="27"/>
  <c r="Q38" i="27"/>
  <c r="M38" i="27"/>
  <c r="Q37" i="27"/>
  <c r="M37" i="27"/>
  <c r="Q36" i="27"/>
  <c r="M36" i="27"/>
  <c r="Q35" i="27"/>
  <c r="M35" i="27"/>
  <c r="Q34" i="27"/>
  <c r="M34" i="27"/>
  <c r="Q33" i="27"/>
  <c r="M33" i="27"/>
  <c r="Q32" i="27"/>
  <c r="M32" i="27"/>
  <c r="Q31" i="27"/>
  <c r="M31" i="27"/>
  <c r="Q30" i="27"/>
  <c r="M30" i="27"/>
  <c r="Q29" i="27"/>
  <c r="M29" i="27"/>
  <c r="Q28" i="27"/>
  <c r="M28" i="27"/>
  <c r="Q27" i="27"/>
  <c r="M27" i="27"/>
  <c r="Q26" i="27"/>
  <c r="M26" i="27"/>
  <c r="Q25" i="27"/>
  <c r="M25" i="27"/>
  <c r="Q24" i="27"/>
  <c r="M24" i="27"/>
  <c r="Q23" i="27"/>
  <c r="M23" i="27"/>
  <c r="Q22" i="27"/>
  <c r="M22" i="27"/>
  <c r="Q21" i="27"/>
  <c r="M21" i="27"/>
  <c r="Q20" i="27"/>
  <c r="M20" i="27"/>
  <c r="Q19" i="27"/>
  <c r="M19" i="27"/>
  <c r="Q18" i="27"/>
  <c r="M18" i="27"/>
  <c r="Q17" i="27"/>
  <c r="M17" i="27"/>
  <c r="Q16" i="27"/>
  <c r="M16" i="27"/>
  <c r="Q15" i="27"/>
  <c r="M15" i="27"/>
  <c r="Q14" i="27"/>
  <c r="M14" i="27"/>
  <c r="Q13" i="27"/>
  <c r="M13" i="27"/>
  <c r="Q12" i="27"/>
  <c r="M12" i="27"/>
  <c r="Q11" i="27"/>
  <c r="M11" i="27"/>
  <c r="Q10" i="27"/>
  <c r="M10" i="27"/>
  <c r="Q9" i="27"/>
  <c r="M9" i="27"/>
  <c r="Q8" i="27"/>
  <c r="Q39" i="27"/>
  <c r="M8" i="27"/>
  <c r="M39" i="27"/>
  <c r="M3" i="27"/>
  <c r="O2" i="27"/>
  <c r="M2" i="27"/>
  <c r="D1" i="27"/>
  <c r="D41" i="26"/>
  <c r="P39" i="26"/>
  <c r="O39" i="26"/>
  <c r="N39" i="26"/>
  <c r="L39" i="26"/>
  <c r="K39" i="26"/>
  <c r="J39" i="26"/>
  <c r="I39" i="26"/>
  <c r="H39" i="26"/>
  <c r="Q38" i="26"/>
  <c r="M38" i="26"/>
  <c r="Q37" i="26"/>
  <c r="M37" i="26"/>
  <c r="Q36" i="26"/>
  <c r="M36" i="26"/>
  <c r="Q35" i="26"/>
  <c r="M35" i="26"/>
  <c r="Q34" i="26"/>
  <c r="M34" i="26"/>
  <c r="Q33" i="26"/>
  <c r="M33" i="26"/>
  <c r="Q32" i="26"/>
  <c r="M32" i="26"/>
  <c r="Q31" i="26"/>
  <c r="M31" i="26"/>
  <c r="Q30" i="26"/>
  <c r="M30" i="26"/>
  <c r="Q29" i="26"/>
  <c r="M29" i="26"/>
  <c r="Q28" i="26"/>
  <c r="M28" i="26"/>
  <c r="Q27" i="26"/>
  <c r="M27" i="26"/>
  <c r="Q26" i="26"/>
  <c r="M26" i="26"/>
  <c r="Q25" i="26"/>
  <c r="M25" i="26"/>
  <c r="Q24" i="26"/>
  <c r="M24" i="26"/>
  <c r="Q23" i="26"/>
  <c r="M23" i="26"/>
  <c r="Q22" i="26"/>
  <c r="M22" i="26"/>
  <c r="Q21" i="26"/>
  <c r="M21" i="26"/>
  <c r="Q20" i="26"/>
  <c r="M20" i="26"/>
  <c r="Q19" i="26"/>
  <c r="M19" i="26"/>
  <c r="Q18" i="26"/>
  <c r="M18" i="26"/>
  <c r="Q17" i="26"/>
  <c r="M17" i="26"/>
  <c r="Q16" i="26"/>
  <c r="M16" i="26"/>
  <c r="Q15" i="26"/>
  <c r="M15" i="26"/>
  <c r="Q14" i="26"/>
  <c r="M14" i="26"/>
  <c r="Q13" i="26"/>
  <c r="M13" i="26"/>
  <c r="Q12" i="26"/>
  <c r="M12" i="26"/>
  <c r="Q11" i="26"/>
  <c r="M11" i="26"/>
  <c r="Q10" i="26"/>
  <c r="M10" i="26"/>
  <c r="Q9" i="26"/>
  <c r="M9" i="26"/>
  <c r="Q8" i="26"/>
  <c r="Q39" i="26"/>
  <c r="M8" i="26"/>
  <c r="M39" i="26"/>
  <c r="M3" i="26"/>
  <c r="O2" i="26"/>
  <c r="M2" i="26"/>
  <c r="D1" i="26"/>
  <c r="D43" i="25"/>
  <c r="H41" i="25"/>
  <c r="F41" i="25"/>
  <c r="F5" i="25"/>
  <c r="G4" i="25"/>
  <c r="F4" i="25"/>
  <c r="D3" i="25"/>
  <c r="D43" i="24"/>
  <c r="H41" i="24"/>
  <c r="F41" i="24"/>
  <c r="F5" i="24"/>
  <c r="G4" i="24"/>
  <c r="F4" i="24"/>
  <c r="D3" i="24"/>
  <c r="D43" i="23"/>
  <c r="H41" i="23"/>
  <c r="F41" i="23"/>
  <c r="F5" i="23"/>
  <c r="G4" i="23"/>
  <c r="F4" i="23"/>
  <c r="D3" i="23"/>
  <c r="E1" i="22"/>
  <c r="H2" i="22"/>
  <c r="J2" i="22"/>
  <c r="J3" i="22"/>
  <c r="H9" i="22"/>
  <c r="H14" i="22"/>
  <c r="H10" i="22"/>
  <c r="J10" i="22"/>
  <c r="L10" i="22"/>
  <c r="H11" i="22"/>
  <c r="J11" i="22"/>
  <c r="L11" i="22"/>
  <c r="H12" i="22"/>
  <c r="J12" i="22"/>
  <c r="L12" i="22"/>
  <c r="H13" i="22"/>
  <c r="J13" i="22"/>
  <c r="L13" i="22"/>
  <c r="F14" i="22"/>
  <c r="G14" i="22"/>
  <c r="I14" i="22"/>
  <c r="K14" i="22"/>
  <c r="H19" i="22"/>
  <c r="J19" i="22"/>
  <c r="H20" i="22"/>
  <c r="J20" i="22"/>
  <c r="L20" i="22"/>
  <c r="H21" i="22"/>
  <c r="J21" i="22"/>
  <c r="L21" i="22"/>
  <c r="H22" i="22"/>
  <c r="J22" i="22"/>
  <c r="L22" i="22"/>
  <c r="H23" i="22"/>
  <c r="J23" i="22"/>
  <c r="L23" i="22"/>
  <c r="H24" i="22"/>
  <c r="J24" i="22"/>
  <c r="L24" i="22"/>
  <c r="H25" i="22"/>
  <c r="J25" i="22"/>
  <c r="L25" i="22"/>
  <c r="H26" i="22"/>
  <c r="J26" i="22"/>
  <c r="L26" i="22"/>
  <c r="H27" i="22"/>
  <c r="J27" i="22"/>
  <c r="L27" i="22"/>
  <c r="H28" i="22"/>
  <c r="J28" i="22"/>
  <c r="L28" i="22"/>
  <c r="F29" i="22"/>
  <c r="G29" i="22"/>
  <c r="G42" i="22"/>
  <c r="I29" i="22"/>
  <c r="I42" i="22"/>
  <c r="K29" i="22"/>
  <c r="H31" i="22"/>
  <c r="J31" i="22"/>
  <c r="H32" i="22"/>
  <c r="J32" i="22"/>
  <c r="L32" i="22"/>
  <c r="H33" i="22"/>
  <c r="J33" i="22"/>
  <c r="L33" i="22"/>
  <c r="H34" i="22"/>
  <c r="J34" i="22"/>
  <c r="L34" i="22"/>
  <c r="H35" i="22"/>
  <c r="J35" i="22"/>
  <c r="L35" i="22"/>
  <c r="H36" i="22"/>
  <c r="J36" i="22"/>
  <c r="L36" i="22"/>
  <c r="H37" i="22"/>
  <c r="J37" i="22"/>
  <c r="L37" i="22"/>
  <c r="H38" i="22"/>
  <c r="J38" i="22"/>
  <c r="L38" i="22"/>
  <c r="H39" i="22"/>
  <c r="J39" i="22"/>
  <c r="L39" i="22"/>
  <c r="H40" i="22"/>
  <c r="J40" i="22"/>
  <c r="L40" i="22"/>
  <c r="E47" i="22"/>
  <c r="K41" i="22"/>
  <c r="I41" i="22"/>
  <c r="G41" i="22"/>
  <c r="F41" i="22"/>
  <c r="D1" i="11"/>
  <c r="D1" i="6"/>
  <c r="D1" i="5"/>
  <c r="D1" i="4"/>
  <c r="C1" i="21"/>
  <c r="D1" i="18"/>
  <c r="D1" i="15"/>
  <c r="D1" i="19"/>
  <c r="D1" i="12"/>
  <c r="E1" i="10"/>
  <c r="D3" i="9"/>
  <c r="D2" i="8"/>
  <c r="D1" i="7"/>
  <c r="G2" i="21"/>
  <c r="E4" i="16"/>
  <c r="E3" i="16"/>
  <c r="E2" i="16"/>
  <c r="G5" i="16"/>
  <c r="G4" i="16"/>
  <c r="E1" i="16"/>
  <c r="D45" i="21"/>
  <c r="D51" i="16"/>
  <c r="E29" i="18"/>
  <c r="E37" i="14"/>
  <c r="E44" i="15"/>
  <c r="E29" i="19"/>
  <c r="D22" i="13"/>
  <c r="D22" i="12"/>
  <c r="D41" i="11"/>
  <c r="D49" i="10"/>
  <c r="D43" i="9"/>
  <c r="D45" i="8"/>
  <c r="D40" i="7"/>
  <c r="D38" i="6"/>
  <c r="E40" i="5"/>
  <c r="E51" i="4"/>
  <c r="H1" i="18"/>
  <c r="H1" i="15"/>
  <c r="H19" i="14"/>
  <c r="G19" i="14"/>
  <c r="F3" i="14"/>
  <c r="D1" i="14"/>
  <c r="H3" i="14"/>
  <c r="H1" i="19"/>
  <c r="E19" i="13"/>
  <c r="I3" i="13"/>
  <c r="I2" i="13"/>
  <c r="G2" i="13"/>
  <c r="D1" i="13"/>
  <c r="J19" i="12"/>
  <c r="I19" i="12"/>
  <c r="H19" i="12"/>
  <c r="G19" i="12"/>
  <c r="F19" i="12"/>
  <c r="E19" i="12"/>
  <c r="I2" i="12"/>
  <c r="L3" i="12"/>
  <c r="L2" i="12"/>
  <c r="O2" i="11"/>
  <c r="G4" i="9"/>
  <c r="H2" i="10"/>
  <c r="G2" i="8"/>
  <c r="J1" i="7"/>
  <c r="I1" i="6"/>
  <c r="F3" i="5"/>
  <c r="H4" i="21"/>
  <c r="H3" i="21"/>
  <c r="K2" i="18"/>
  <c r="K1" i="18"/>
  <c r="K2" i="15"/>
  <c r="K1" i="15"/>
  <c r="H2" i="14"/>
  <c r="K2" i="19"/>
  <c r="K1" i="19"/>
  <c r="M3" i="11"/>
  <c r="M2" i="11"/>
  <c r="G3" i="10"/>
  <c r="G2" i="10"/>
  <c r="F5" i="9"/>
  <c r="F4" i="9"/>
  <c r="H4" i="8"/>
  <c r="H3" i="8"/>
  <c r="G3" i="7"/>
  <c r="G2" i="7"/>
  <c r="K3" i="6"/>
  <c r="K2" i="6"/>
  <c r="H3" i="5"/>
  <c r="H2" i="5"/>
  <c r="J3" i="4"/>
  <c r="J2" i="4"/>
  <c r="H2" i="4"/>
  <c r="G50" i="3"/>
  <c r="G49" i="3"/>
  <c r="H9" i="4"/>
  <c r="J9" i="4"/>
  <c r="L9" i="4"/>
  <c r="H10" i="4"/>
  <c r="J10" i="4"/>
  <c r="L10" i="4"/>
  <c r="H11" i="4"/>
  <c r="J11" i="4"/>
  <c r="L11" i="4"/>
  <c r="H12" i="4"/>
  <c r="J12" i="4"/>
  <c r="L12" i="4"/>
  <c r="H13" i="4"/>
  <c r="J13" i="4"/>
  <c r="L13" i="4"/>
  <c r="H14" i="4"/>
  <c r="J14" i="4"/>
  <c r="L14" i="4"/>
  <c r="H15" i="4"/>
  <c r="J15" i="4"/>
  <c r="L15" i="4"/>
  <c r="H17" i="4"/>
  <c r="J17" i="4"/>
  <c r="L17" i="4"/>
  <c r="H18" i="4"/>
  <c r="J18" i="4"/>
  <c r="L18" i="4"/>
  <c r="H19" i="4"/>
  <c r="J19" i="4"/>
  <c r="L19" i="4"/>
  <c r="H20" i="4"/>
  <c r="J20" i="4"/>
  <c r="L20" i="4"/>
  <c r="H21" i="4"/>
  <c r="J21" i="4"/>
  <c r="L21" i="4"/>
  <c r="H22" i="4"/>
  <c r="J22" i="4"/>
  <c r="L22" i="4"/>
  <c r="F23" i="4"/>
  <c r="F36" i="4" s="1"/>
  <c r="F46" i="4" s="1"/>
  <c r="F17" i="22" s="1"/>
  <c r="F44" i="22" s="1"/>
  <c r="G23" i="4"/>
  <c r="I23" i="4"/>
  <c r="K23" i="4"/>
  <c r="K36" i="4"/>
  <c r="K46" i="4"/>
  <c r="K17" i="22"/>
  <c r="H26" i="4"/>
  <c r="J26" i="4"/>
  <c r="H27" i="4"/>
  <c r="H28" i="4"/>
  <c r="J28" i="4"/>
  <c r="L28" i="4"/>
  <c r="H29" i="4"/>
  <c r="J29" i="4"/>
  <c r="L29" i="4"/>
  <c r="H30" i="4"/>
  <c r="J30" i="4"/>
  <c r="L30" i="4"/>
  <c r="H31" i="4"/>
  <c r="J31" i="4"/>
  <c r="L31" i="4"/>
  <c r="H32" i="4"/>
  <c r="J32" i="4"/>
  <c r="L32" i="4"/>
  <c r="H33" i="4"/>
  <c r="J33" i="4"/>
  <c r="L33" i="4"/>
  <c r="F34" i="4"/>
  <c r="G34" i="4"/>
  <c r="G36" i="4"/>
  <c r="G46" i="4"/>
  <c r="G17" i="22"/>
  <c r="I34" i="4"/>
  <c r="I36" i="4"/>
  <c r="I46" i="4"/>
  <c r="K34" i="4"/>
  <c r="H39" i="4"/>
  <c r="J39" i="4"/>
  <c r="H40" i="4"/>
  <c r="J40" i="4"/>
  <c r="L40" i="4"/>
  <c r="H41" i="4"/>
  <c r="J41" i="4"/>
  <c r="L41" i="4"/>
  <c r="H42" i="4"/>
  <c r="J42" i="4"/>
  <c r="L42" i="4"/>
  <c r="H43" i="4"/>
  <c r="J43" i="4"/>
  <c r="L43" i="4"/>
  <c r="F44" i="4"/>
  <c r="G44" i="4"/>
  <c r="I44" i="4"/>
  <c r="K44" i="4"/>
  <c r="H45" i="4"/>
  <c r="J45" i="4"/>
  <c r="L45" i="4"/>
  <c r="J11" i="5"/>
  <c r="J12" i="5"/>
  <c r="J13" i="5"/>
  <c r="J14" i="5"/>
  <c r="J15" i="5"/>
  <c r="J16" i="5"/>
  <c r="J19" i="5"/>
  <c r="J25" i="5"/>
  <c r="J20" i="5"/>
  <c r="J21" i="5"/>
  <c r="J22" i="5"/>
  <c r="J23" i="5"/>
  <c r="J24" i="5"/>
  <c r="G25" i="5"/>
  <c r="H25" i="5"/>
  <c r="I25" i="5"/>
  <c r="J28" i="5"/>
  <c r="J29" i="5"/>
  <c r="J34" i="5"/>
  <c r="H9" i="6"/>
  <c r="H19" i="6"/>
  <c r="H33" i="6"/>
  <c r="H10" i="6"/>
  <c r="J10" i="6"/>
  <c r="L10" i="6"/>
  <c r="H11" i="6"/>
  <c r="J11" i="6"/>
  <c r="L11" i="6"/>
  <c r="H12" i="6"/>
  <c r="J12" i="6"/>
  <c r="L12" i="6"/>
  <c r="H13" i="6"/>
  <c r="J13" i="6"/>
  <c r="L13" i="6"/>
  <c r="H14" i="6"/>
  <c r="J14" i="6"/>
  <c r="L14" i="6"/>
  <c r="H15" i="6"/>
  <c r="J15" i="6"/>
  <c r="L15" i="6"/>
  <c r="H16" i="6"/>
  <c r="J16" i="6"/>
  <c r="L16" i="6"/>
  <c r="H17" i="6"/>
  <c r="J17" i="6"/>
  <c r="L17" i="6"/>
  <c r="H18" i="6"/>
  <c r="J18" i="6"/>
  <c r="L18" i="6"/>
  <c r="F19" i="6"/>
  <c r="G19" i="6"/>
  <c r="G33" i="6"/>
  <c r="I19" i="6"/>
  <c r="K19" i="6"/>
  <c r="K33" i="6"/>
  <c r="H20" i="6"/>
  <c r="J20" i="6"/>
  <c r="L20" i="6"/>
  <c r="H22" i="6"/>
  <c r="H32" i="6"/>
  <c r="J22" i="6"/>
  <c r="H23" i="6"/>
  <c r="J23" i="6"/>
  <c r="L23" i="6"/>
  <c r="H24" i="6"/>
  <c r="J24" i="6"/>
  <c r="L24" i="6"/>
  <c r="H25" i="6"/>
  <c r="J25" i="6"/>
  <c r="L25" i="6"/>
  <c r="H26" i="6"/>
  <c r="J26" i="6"/>
  <c r="L26" i="6"/>
  <c r="H27" i="6"/>
  <c r="J27" i="6"/>
  <c r="L27" i="6"/>
  <c r="H28" i="6"/>
  <c r="J28" i="6"/>
  <c r="L28" i="6"/>
  <c r="H29" i="6"/>
  <c r="J29" i="6"/>
  <c r="L29" i="6"/>
  <c r="H30" i="6"/>
  <c r="J30" i="6"/>
  <c r="L30" i="6"/>
  <c r="H31" i="6"/>
  <c r="J31" i="6"/>
  <c r="L31" i="6"/>
  <c r="F32" i="6"/>
  <c r="G32" i="6"/>
  <c r="I32" i="6"/>
  <c r="K32" i="6"/>
  <c r="F33" i="6"/>
  <c r="I33" i="6"/>
  <c r="I37" i="7"/>
  <c r="L37" i="7"/>
  <c r="G42" i="8"/>
  <c r="F41" i="9"/>
  <c r="H41" i="9"/>
  <c r="G21" i="10"/>
  <c r="H21" i="10"/>
  <c r="I21" i="10"/>
  <c r="G31" i="10"/>
  <c r="G32" i="10"/>
  <c r="G37" i="10"/>
  <c r="H31" i="10"/>
  <c r="H32" i="10"/>
  <c r="H37" i="10"/>
  <c r="H38" i="10"/>
  <c r="H46" i="10"/>
  <c r="I31" i="10"/>
  <c r="I32" i="10"/>
  <c r="I37" i="10"/>
  <c r="M8" i="11"/>
  <c r="Q8" i="11"/>
  <c r="M9" i="11"/>
  <c r="Q9" i="11"/>
  <c r="M10" i="11"/>
  <c r="M39" i="11"/>
  <c r="Q10" i="11"/>
  <c r="M11" i="11"/>
  <c r="Q11" i="11"/>
  <c r="M12" i="11"/>
  <c r="Q12" i="11"/>
  <c r="M13" i="11"/>
  <c r="Q13" i="11"/>
  <c r="M14" i="11"/>
  <c r="Q14" i="11"/>
  <c r="M15" i="11"/>
  <c r="Q15" i="11"/>
  <c r="M16" i="11"/>
  <c r="Q16" i="11"/>
  <c r="M17" i="11"/>
  <c r="Q17" i="11"/>
  <c r="M18" i="11"/>
  <c r="Q18" i="11"/>
  <c r="M19" i="11"/>
  <c r="Q19" i="11"/>
  <c r="M20" i="11"/>
  <c r="Q20" i="11"/>
  <c r="M21" i="11"/>
  <c r="Q21" i="11"/>
  <c r="M22" i="11"/>
  <c r="Q22" i="11"/>
  <c r="M23" i="11"/>
  <c r="Q23" i="11"/>
  <c r="M24" i="11"/>
  <c r="Q24" i="11"/>
  <c r="M25" i="11"/>
  <c r="Q25" i="11"/>
  <c r="M26" i="11"/>
  <c r="Q26" i="11"/>
  <c r="M27" i="11"/>
  <c r="Q27" i="11"/>
  <c r="M28" i="11"/>
  <c r="Q28" i="11"/>
  <c r="M29" i="11"/>
  <c r="Q29" i="11"/>
  <c r="M30" i="11"/>
  <c r="Q30" i="11"/>
  <c r="M31" i="11"/>
  <c r="Q31" i="11"/>
  <c r="M32" i="11"/>
  <c r="Q32" i="11"/>
  <c r="M33" i="11"/>
  <c r="Q33" i="11"/>
  <c r="M34" i="11"/>
  <c r="Q34" i="11"/>
  <c r="M35" i="11"/>
  <c r="Q35" i="11"/>
  <c r="M36" i="11"/>
  <c r="Q36" i="11"/>
  <c r="M37" i="11"/>
  <c r="Q37" i="11"/>
  <c r="M38" i="11"/>
  <c r="Q38" i="11"/>
  <c r="H39" i="11"/>
  <c r="I39" i="11"/>
  <c r="J39" i="11"/>
  <c r="K39" i="11"/>
  <c r="L39" i="11"/>
  <c r="N39" i="11"/>
  <c r="O39" i="11"/>
  <c r="P39" i="11"/>
  <c r="K6" i="12"/>
  <c r="K19" i="12"/>
  <c r="K7" i="12"/>
  <c r="K8" i="12"/>
  <c r="K9" i="12"/>
  <c r="K10" i="12"/>
  <c r="K11" i="12"/>
  <c r="K12" i="12"/>
  <c r="K13" i="12"/>
  <c r="K14" i="12"/>
  <c r="K15" i="12"/>
  <c r="K16" i="12"/>
  <c r="K17" i="12"/>
  <c r="K6" i="13"/>
  <c r="K19" i="13"/>
  <c r="K7" i="13"/>
  <c r="K8" i="13"/>
  <c r="K9" i="13"/>
  <c r="K10" i="13"/>
  <c r="K11" i="13"/>
  <c r="K12" i="13"/>
  <c r="K13" i="13"/>
  <c r="K14" i="13"/>
  <c r="K15" i="13"/>
  <c r="K16" i="13"/>
  <c r="K17" i="13"/>
  <c r="F19" i="13"/>
  <c r="G19" i="13"/>
  <c r="H19" i="13"/>
  <c r="I19" i="13"/>
  <c r="J19" i="13"/>
  <c r="L9" i="19"/>
  <c r="L17" i="19"/>
  <c r="L10" i="19"/>
  <c r="L11" i="19"/>
  <c r="L12" i="19"/>
  <c r="L13" i="19"/>
  <c r="L14" i="19"/>
  <c r="L15" i="19"/>
  <c r="L16" i="19"/>
  <c r="L19" i="19"/>
  <c r="L27" i="19"/>
  <c r="L20" i="19"/>
  <c r="L21" i="19"/>
  <c r="L22" i="19"/>
  <c r="L23" i="19"/>
  <c r="L24" i="19"/>
  <c r="L25" i="19"/>
  <c r="L26" i="19"/>
  <c r="H27" i="19"/>
  <c r="F31" i="5"/>
  <c r="I27" i="19"/>
  <c r="J27" i="19"/>
  <c r="H31" i="5"/>
  <c r="J31" i="5"/>
  <c r="K27" i="19"/>
  <c r="I19" i="14"/>
  <c r="F35" i="14"/>
  <c r="H8" i="15"/>
  <c r="H12" i="15"/>
  <c r="H18" i="15"/>
  <c r="H21" i="15"/>
  <c r="H9" i="15"/>
  <c r="J9" i="15"/>
  <c r="L9" i="15"/>
  <c r="H10" i="15"/>
  <c r="J10" i="15"/>
  <c r="H11" i="15"/>
  <c r="J11" i="15"/>
  <c r="L11" i="15"/>
  <c r="F12" i="15"/>
  <c r="F18" i="15"/>
  <c r="F21" i="15"/>
  <c r="G12" i="15"/>
  <c r="I12" i="15"/>
  <c r="I18" i="15"/>
  <c r="I21" i="15"/>
  <c r="K12" i="15"/>
  <c r="K18" i="15"/>
  <c r="K21" i="15"/>
  <c r="H13" i="15"/>
  <c r="J13" i="15"/>
  <c r="L13" i="15"/>
  <c r="H14" i="15"/>
  <c r="H17" i="15"/>
  <c r="H15" i="15"/>
  <c r="J15" i="15"/>
  <c r="L15" i="15"/>
  <c r="H16" i="15"/>
  <c r="J16" i="15"/>
  <c r="L16" i="15"/>
  <c r="F17" i="15"/>
  <c r="G17" i="15"/>
  <c r="G18" i="15"/>
  <c r="G21" i="15"/>
  <c r="I17" i="15"/>
  <c r="K17" i="15"/>
  <c r="H19" i="15"/>
  <c r="J19" i="15"/>
  <c r="L19" i="15"/>
  <c r="H20" i="15"/>
  <c r="J20" i="15"/>
  <c r="L20" i="15"/>
  <c r="L29" i="15"/>
  <c r="L33" i="15"/>
  <c r="L39" i="15"/>
  <c r="L42" i="15"/>
  <c r="L30" i="15"/>
  <c r="L31" i="15"/>
  <c r="L32" i="15"/>
  <c r="H33" i="15"/>
  <c r="I33" i="15"/>
  <c r="I39" i="15"/>
  <c r="I42" i="15"/>
  <c r="J33" i="15"/>
  <c r="J39" i="15"/>
  <c r="J42" i="15"/>
  <c r="K33" i="15"/>
  <c r="K39" i="15"/>
  <c r="K42" i="15"/>
  <c r="L34" i="15"/>
  <c r="L35" i="15"/>
  <c r="L36" i="15"/>
  <c r="L37" i="15"/>
  <c r="H38" i="15"/>
  <c r="H39" i="15"/>
  <c r="H42" i="15"/>
  <c r="I38" i="15"/>
  <c r="J38" i="15"/>
  <c r="K38" i="15"/>
  <c r="L38" i="15"/>
  <c r="L40" i="15"/>
  <c r="L41" i="15"/>
  <c r="L9" i="18"/>
  <c r="L17" i="18"/>
  <c r="L10" i="18"/>
  <c r="L11" i="18"/>
  <c r="L12" i="18"/>
  <c r="L13" i="18"/>
  <c r="L14" i="18"/>
  <c r="L15" i="18"/>
  <c r="L16" i="18"/>
  <c r="H17" i="18"/>
  <c r="I17" i="18"/>
  <c r="J17" i="18"/>
  <c r="K17" i="18"/>
  <c r="L19" i="18"/>
  <c r="L27" i="18"/>
  <c r="L20" i="18"/>
  <c r="L21" i="18"/>
  <c r="L22" i="18"/>
  <c r="L23" i="18"/>
  <c r="L24" i="18"/>
  <c r="L25" i="18"/>
  <c r="L26" i="18"/>
  <c r="H27" i="18"/>
  <c r="I27" i="18"/>
  <c r="J27" i="18"/>
  <c r="K27" i="18"/>
  <c r="Q39" i="11"/>
  <c r="L10" i="15"/>
  <c r="J27" i="4"/>
  <c r="L27" i="4"/>
  <c r="H23" i="4"/>
  <c r="L39" i="4"/>
  <c r="L44" i="4"/>
  <c r="K42" i="22"/>
  <c r="K44" i="22"/>
  <c r="F42" i="22"/>
  <c r="J23" i="4"/>
  <c r="G44" i="22"/>
  <c r="L19" i="22"/>
  <c r="L29" i="22"/>
  <c r="J29" i="22"/>
  <c r="J42" i="22"/>
  <c r="J30" i="5"/>
  <c r="J36" i="5"/>
  <c r="H36" i="5"/>
  <c r="I36" i="5"/>
  <c r="L26" i="4"/>
  <c r="L34" i="4"/>
  <c r="J34" i="4"/>
  <c r="I17" i="22"/>
  <c r="I44" i="22"/>
  <c r="J32" i="6"/>
  <c r="J44" i="4"/>
  <c r="L23" i="4"/>
  <c r="L36" i="4"/>
  <c r="L46" i="4"/>
  <c r="J41" i="22"/>
  <c r="L31" i="22"/>
  <c r="L41" i="22"/>
  <c r="J32" i="5"/>
  <c r="L22" i="6"/>
  <c r="L32" i="6"/>
  <c r="J9" i="6"/>
  <c r="J14" i="15"/>
  <c r="L14" i="15"/>
  <c r="L17" i="15"/>
  <c r="J8" i="15"/>
  <c r="J9" i="22"/>
  <c r="H34" i="4"/>
  <c r="H36" i="4"/>
  <c r="H46" i="4"/>
  <c r="H17" i="22"/>
  <c r="H44" i="4"/>
  <c r="H29" i="22"/>
  <c r="H42" i="22"/>
  <c r="H41" i="22"/>
  <c r="L42" i="22"/>
  <c r="J14" i="22"/>
  <c r="L9" i="22"/>
  <c r="L14" i="22"/>
  <c r="L17" i="22"/>
  <c r="H44" i="22"/>
  <c r="L8" i="15"/>
  <c r="L12" i="15"/>
  <c r="L18" i="15"/>
  <c r="L21" i="15"/>
  <c r="J12" i="15"/>
  <c r="J36" i="4"/>
  <c r="J46" i="4"/>
  <c r="L9" i="6"/>
  <c r="L19" i="6"/>
  <c r="L33" i="6"/>
  <c r="J19" i="6"/>
  <c r="J33" i="6"/>
  <c r="J17" i="15"/>
  <c r="J18" i="15"/>
  <c r="J21" i="15"/>
  <c r="J17" i="22"/>
  <c r="J44" i="22"/>
  <c r="L44" i="22"/>
</calcChain>
</file>

<file path=xl/sharedStrings.xml><?xml version="1.0" encoding="utf-8"?>
<sst xmlns="http://schemas.openxmlformats.org/spreadsheetml/2006/main" count="1550" uniqueCount="539">
  <si>
    <t>Date:</t>
  </si>
  <si>
    <t>January 2026</t>
  </si>
  <si>
    <t>To:</t>
  </si>
  <si>
    <t>Officer/Cost Report Preparer</t>
  </si>
  <si>
    <t>From:</t>
  </si>
  <si>
    <t>Bureau of Health Finance</t>
  </si>
  <si>
    <t>Re:</t>
  </si>
  <si>
    <t>Updated FQHC Cost Report Form and Instructions</t>
  </si>
  <si>
    <t>STATE OF ILLINOIS MEDICAID COST REPORT</t>
  </si>
  <si>
    <t>The FQHC cost report form and instructions have been updated.  The cost report</t>
  </si>
  <si>
    <t xml:space="preserve">Excel file has been updated to be more user-friendly.   The form itself has not been </t>
  </si>
  <si>
    <t>changed very much. Each page has been put into its own worksheet.   The schedules</t>
  </si>
  <si>
    <t>that had more than one page in each worksheet no longer do.  This will make it</t>
  </si>
  <si>
    <t xml:space="preserve">easier for printing. This change affects Schedules A, F and H.  The file is still </t>
  </si>
  <si>
    <t xml:space="preserve">protected.  Please do not change the form.  We must have every form the same.  </t>
  </si>
  <si>
    <t>Complete Page 1 first. The clinic name, ID number and report period have been</t>
  </si>
  <si>
    <t>linked to each page. Please do not use older versions of the FQHC cost report.</t>
  </si>
  <si>
    <t xml:space="preserve">WARNING: Do Not use drag &amp; drop or cut and move commands.  These commands </t>
  </si>
  <si>
    <t>my ruin the file and/or the formats.  If this happens, you will have to close the file</t>
  </si>
  <si>
    <t>and start back from the last time you saved your file.</t>
  </si>
  <si>
    <t>As you know, save your work frequently.</t>
  </si>
  <si>
    <t>The cost report must be printed on 8 ½ by 11 size white paper with an 8 ½ by 11</t>
  </si>
  <si>
    <t>image on the paper.  Please do not reduce or enlarge the image.  If the page will not</t>
  </si>
  <si>
    <t xml:space="preserve">print on one page, please check in the Page-Setup to ensure that the page is set up </t>
  </si>
  <si>
    <t>to print only on one page. A quick way to print the file is to go to Page 1. Hold down</t>
  </si>
  <si>
    <t>"shift".  Scroll over to Schedule L while still holding the shift key and select this page.</t>
  </si>
  <si>
    <t>Select "File-Print".  This method should have all your pages selected for printing.</t>
  </si>
  <si>
    <t xml:space="preserve">After printing the cost report, please review the copy for accuracy and completeness </t>
  </si>
  <si>
    <t>before mailing it to the Bureau of Health Finance.  As part of the filing requirements,</t>
  </si>
  <si>
    <t>send the completed Excel file at the same time you send your signed paper copy.  The</t>
  </si>
  <si>
    <t>file may be sent by Email or CD.  Also, please make sure both the completed Excel file</t>
  </si>
  <si>
    <t>and the paper copy agree prior to sending them to our office.</t>
  </si>
  <si>
    <t>In addition, for the certified financial statements, please submit a paper copy and an</t>
  </si>
  <si>
    <t>electronic copy in PDF format.  The electronic copy should be submitted to</t>
  </si>
  <si>
    <t>HFS.HealthFinance@illinois.gov</t>
  </si>
  <si>
    <t xml:space="preserve">FEDERALLY QUALIFIED HEALTH CENTER </t>
  </si>
  <si>
    <t>1. Clinic Name and Address</t>
  </si>
  <si>
    <t>Enter Name in cell D4</t>
  </si>
  <si>
    <t>2.</t>
  </si>
  <si>
    <t>Clinic Number</t>
  </si>
  <si>
    <t>Enter Clinic Number in cell G4</t>
  </si>
  <si>
    <t>Street Address in D5</t>
  </si>
  <si>
    <t>3.</t>
  </si>
  <si>
    <t>Reporting Period</t>
  </si>
  <si>
    <t>Enter City in cell D6</t>
  </si>
  <si>
    <t>Beginning Date</t>
  </si>
  <si>
    <t>Ending Date</t>
  </si>
  <si>
    <t>Enter State in cell D7</t>
  </si>
  <si>
    <t>Zip Code in cell D8</t>
  </si>
  <si>
    <t>4.Sources of Federal Funds</t>
  </si>
  <si>
    <t>GRANT AWARD</t>
  </si>
  <si>
    <t>A. Comm Health Ctr (Section 330(d), PH Service Act)</t>
  </si>
  <si>
    <t>NUMBER</t>
  </si>
  <si>
    <t>DATE</t>
  </si>
  <si>
    <t>B. Migrant Health Center(Section 329(d),PHS Act)</t>
  </si>
  <si>
    <t>C. Community Mental Health Center (Section 201</t>
  </si>
  <si>
    <t>Community Mental Health Centers Act of 1975)</t>
  </si>
  <si>
    <t>D. Appalachian Regional Commission</t>
  </si>
  <si>
    <t>E. Other(Specify)</t>
  </si>
  <si>
    <t>5. Federally -Funded Health Clinic owned by:</t>
  </si>
  <si>
    <t xml:space="preserve">6. Other clinics,providers of services(hospital,skilled nursing facility,home health agency) suppliers or other </t>
  </si>
  <si>
    <t>entities that are owned, or related thru common ownership or control, to the individual or entity listed in item 5.</t>
  </si>
  <si>
    <t>NAME</t>
  </si>
  <si>
    <t>LOCATION</t>
  </si>
  <si>
    <t>MEDICAID PROVIDER NO.</t>
  </si>
  <si>
    <t>CERTIFICATION STATEMENT</t>
  </si>
  <si>
    <t xml:space="preserve">Intentional misrepresentation or falsification of any information contained in these worksheets may be </t>
  </si>
  <si>
    <t>punishable by fine and/or imprisonment under Federal Law.</t>
  </si>
  <si>
    <t>CERTIFICATION BY OFFICER OR ADMINISTRATOR OF CLINIC</t>
  </si>
  <si>
    <t>I hereby certify that I have read the above statement and that I have examined the accompanying worksheets</t>
  </si>
  <si>
    <t xml:space="preserve">for the indicated reporting period, and that to the best of my knowledge and belief it is a true, correct  and </t>
  </si>
  <si>
    <t xml:space="preserve">complete statement prepared from the books and records of the clinic in accordance with applicable </t>
  </si>
  <si>
    <t>instructions, except as noted.</t>
  </si>
  <si>
    <t>1. Officer or Administrator of Clinic</t>
  </si>
  <si>
    <t>Title</t>
  </si>
  <si>
    <t>3. Date</t>
  </si>
  <si>
    <t>(Signed)</t>
  </si>
  <si>
    <t>(Print Name)</t>
  </si>
  <si>
    <t>4. Clinic Email Address and Phone Number</t>
  </si>
  <si>
    <t>5.</t>
  </si>
  <si>
    <t>Period:</t>
  </si>
  <si>
    <t xml:space="preserve">      Email address for Clinic Contact</t>
  </si>
  <si>
    <t>Beginning</t>
  </si>
  <si>
    <t xml:space="preserve">    Phone Number for Clinic Contact</t>
  </si>
  <si>
    <t>Ending</t>
  </si>
  <si>
    <t>6. Contact Person for Questions about this Report</t>
  </si>
  <si>
    <t>7.</t>
  </si>
  <si>
    <t>Telephone Number</t>
  </si>
  <si>
    <t>8. Email Address</t>
  </si>
  <si>
    <t>Enter Name of Person in cell D52</t>
  </si>
  <si>
    <t>Enter Company Name  in cell D53</t>
  </si>
  <si>
    <t>VERSION 2026/01-MODIFIED FORM 242</t>
  </si>
  <si>
    <t>PAGE 1</t>
  </si>
  <si>
    <t>PAGE SETUP:</t>
  </si>
  <si>
    <t>ORIENTATION-PORTRAIT</t>
  </si>
  <si>
    <t>SIZE-FIT ALL TO PAGE</t>
  </si>
  <si>
    <t>PRINT:</t>
  </si>
  <si>
    <t>SELECTED RANGE(D1..F54)</t>
  </si>
  <si>
    <t>REPORTING PERIOD</t>
  </si>
  <si>
    <t>Schedule A</t>
  </si>
  <si>
    <t xml:space="preserve">See Next Worksheet for </t>
  </si>
  <si>
    <t>RECLASSIFICATION AND ADJUSTMENTOF</t>
  </si>
  <si>
    <t>CLINIC NO.</t>
  </si>
  <si>
    <t>FROM:</t>
  </si>
  <si>
    <t>(1 of 2)</t>
  </si>
  <si>
    <t>page 2 of Schedule A</t>
  </si>
  <si>
    <t>TRIAL BALANCE EXPENSES</t>
  </si>
  <si>
    <t>TO:</t>
  </si>
  <si>
    <t>(Please Note: Throughout the report</t>
  </si>
  <si>
    <t>RECLASSIFIED</t>
  </si>
  <si>
    <t>ADJUSTMENTS</t>
  </si>
  <si>
    <t>NET</t>
  </si>
  <si>
    <t>round to the nearest dollar)</t>
  </si>
  <si>
    <t>TOTAL</t>
  </si>
  <si>
    <t>RECLASSI-</t>
  </si>
  <si>
    <t>TRIAL BALANCE</t>
  </si>
  <si>
    <t>INCREASES</t>
  </si>
  <si>
    <t>EXPENSES</t>
  </si>
  <si>
    <t>COST CENTER</t>
  </si>
  <si>
    <t>COMPENSATION</t>
  </si>
  <si>
    <t>OTHER</t>
  </si>
  <si>
    <t>(COL 1&amp;2)</t>
  </si>
  <si>
    <t>FICATIONS</t>
  </si>
  <si>
    <t>(COL 3&amp;4)</t>
  </si>
  <si>
    <t>(DECREASES)</t>
  </si>
  <si>
    <t>(COL 5&amp;6)</t>
  </si>
  <si>
    <t>(OMIT CENTS)</t>
  </si>
  <si>
    <t>1</t>
  </si>
  <si>
    <t>2</t>
  </si>
  <si>
    <t>3</t>
  </si>
  <si>
    <t>4</t>
  </si>
  <si>
    <t>5</t>
  </si>
  <si>
    <t>6</t>
  </si>
  <si>
    <t>7</t>
  </si>
  <si>
    <t>HEALTH CARE STAFF COSTS</t>
  </si>
  <si>
    <t>Physician</t>
  </si>
  <si>
    <t>Physician services under agreement</t>
  </si>
  <si>
    <t>Podiatrist</t>
  </si>
  <si>
    <t>MID-LEVEL HEALTH CARE STAFF COSTS</t>
  </si>
  <si>
    <t>Physician Assistants</t>
  </si>
  <si>
    <t>Nurse Practitioners</t>
  </si>
  <si>
    <t>Specialized Nurse Practitioners</t>
  </si>
  <si>
    <t>Nurse Midwives</t>
  </si>
  <si>
    <t>SUBTOTAL-HEALTH CARE STAFF COSTS</t>
  </si>
  <si>
    <t>NON-PROVIDER HEALTH CARE STAFF</t>
  </si>
  <si>
    <t>Visiting Nurses</t>
  </si>
  <si>
    <t>Laboratory Technicians</t>
  </si>
  <si>
    <t>Radiology Technicians</t>
  </si>
  <si>
    <t>Other Nurses</t>
  </si>
  <si>
    <t>Clinical Psychologist</t>
  </si>
  <si>
    <t>Licensed Social Worker</t>
  </si>
  <si>
    <t>SUBTOTAL-NON-PROVIDER HLTH CARE STAFF</t>
  </si>
  <si>
    <t>TOTAL-HEALTH CARE STAFF COSTS</t>
  </si>
  <si>
    <t>OTHER HEALTH CARE COSTS</t>
  </si>
  <si>
    <t>Medical Supplies</t>
  </si>
  <si>
    <t>Transportation(Health Care Staff)</t>
  </si>
  <si>
    <t>Depreciation-Medical Equipment</t>
  </si>
  <si>
    <t>Professional Liability Insurance</t>
  </si>
  <si>
    <t>TOTAL-OTHER HEALTH CARE COSTS</t>
  </si>
  <si>
    <t>OUTSTATION ELIGIBILITY WORKERS</t>
  </si>
  <si>
    <t>TOTAL COST OF MEDICAL AND OTHER</t>
  </si>
  <si>
    <t>HEALTH SERVICES EXCLUDING OVERHEAD</t>
  </si>
  <si>
    <t>(SUM OF LINES 29,37, AND 38)</t>
  </si>
  <si>
    <t>PAGE 2</t>
  </si>
  <si>
    <t>ORIENTATION-LANDSCAPE</t>
  </si>
  <si>
    <t>SELECTED RANGE(D1..L51)</t>
  </si>
  <si>
    <t>(2 of 2)</t>
  </si>
  <si>
    <t>MEDICARE NON-ALLOWABLE COST CTRS (LIST)</t>
  </si>
  <si>
    <t>Supplemental</t>
  </si>
  <si>
    <t>Dental</t>
  </si>
  <si>
    <t>Non-Allowable</t>
  </si>
  <si>
    <t>TOTAL-Medicare Non-Allowable Cost Centers</t>
  </si>
  <si>
    <t>See Schedule C</t>
  </si>
  <si>
    <t>TOTAL DIRECT COST(Sum of lines 39 and 46)</t>
  </si>
  <si>
    <t>OVERHEAD-FACILITY COSTS</t>
  </si>
  <si>
    <t>Rent</t>
  </si>
  <si>
    <t>Insurance</t>
  </si>
  <si>
    <t>Interest on Mortgage or Loans</t>
  </si>
  <si>
    <t>Utilities</t>
  </si>
  <si>
    <t>Depreciation-Building</t>
  </si>
  <si>
    <t>Depreciation-Equipment</t>
  </si>
  <si>
    <t>Housekeeping and Maintenance</t>
  </si>
  <si>
    <t>Property Taxes</t>
  </si>
  <si>
    <t>TOTAL-FACILITY COST</t>
  </si>
  <si>
    <t>OVERHEAD-ADMINISTRATIVE COSTS</t>
  </si>
  <si>
    <t>Office Salaries</t>
  </si>
  <si>
    <t>Depreciation-Office Equipment</t>
  </si>
  <si>
    <t>Office Supplies</t>
  </si>
  <si>
    <t>Medical Records</t>
  </si>
  <si>
    <t>Legal and Accounting</t>
  </si>
  <si>
    <t>Insurance(Specify)</t>
  </si>
  <si>
    <t>Telephone</t>
  </si>
  <si>
    <t>Fringe Benefits and Payroll Taxes</t>
  </si>
  <si>
    <t>Administrative Duties by Physicians(A)</t>
  </si>
  <si>
    <t>TOTAL-ADMINISTRATIVE COST</t>
  </si>
  <si>
    <t>TOTAL OVERHEAD (SUM OF LINES 60 and 72)</t>
  </si>
  <si>
    <t>TOTAL COST(SUM OF LINES 48 and 73)</t>
  </si>
  <si>
    <t>PAGE 3</t>
  </si>
  <si>
    <t>SELECTED RANGE(D1..L47)</t>
  </si>
  <si>
    <t>MEDICAL SERVICES STATISTICS</t>
  </si>
  <si>
    <t>Schedule B</t>
  </si>
  <si>
    <t>MEDICAL SERVICES PERSONNEL EQUIVALENTS,HOURS ON SITE,AND ENCOUNTERS</t>
  </si>
  <si>
    <t>FULL TIME</t>
  </si>
  <si>
    <t>MEDICAL SERVICES PERSONNEL</t>
  </si>
  <si>
    <t>PERSONNEL</t>
  </si>
  <si>
    <t>ENCOUNTERS</t>
  </si>
  <si>
    <t>EQUIVALENTS</t>
  </si>
  <si>
    <t>HOURS</t>
  </si>
  <si>
    <t>(FTES)</t>
  </si>
  <si>
    <t>PAID</t>
  </si>
  <si>
    <t>ON-SITE</t>
  </si>
  <si>
    <t>OFF-SITE</t>
  </si>
  <si>
    <t>HEALTH CARE STAFF</t>
  </si>
  <si>
    <t>MIDLEVEL HEALTH CARE STAFF</t>
  </si>
  <si>
    <t>TOTAL HEALTH CARE STAFF</t>
  </si>
  <si>
    <t>OTHER HEALTH CARE STAFF   (1)</t>
  </si>
  <si>
    <t>Licensed Clinical Psychologist</t>
  </si>
  <si>
    <t xml:space="preserve">Licensed Clinical Professional Counselor </t>
  </si>
  <si>
    <t xml:space="preserve">Licensed Marriage and Family Therapist </t>
  </si>
  <si>
    <t>SUBTOTAL-NON-PROVIDER HC STAFF</t>
  </si>
  <si>
    <t>TOTAL(Sum of lines 16 and 27)</t>
  </si>
  <si>
    <t>(1) Medical services support staff excluding admin and other staff included in FQHC Overhead Costs or non-reimbursable cost centers.</t>
  </si>
  <si>
    <t>Enter the number of hours your facility considers to be full time for one year.</t>
  </si>
  <si>
    <t>PAGE 4</t>
  </si>
  <si>
    <t>SELECTED RANGE(D1..J40)</t>
  </si>
  <si>
    <t>MEDICAID SUPPLEMENTAL &amp; NON-ALLOWABLE</t>
  </si>
  <si>
    <t>Schedule C</t>
  </si>
  <si>
    <t>SCHEDULE OF EXPENSES</t>
  </si>
  <si>
    <t xml:space="preserve">NET </t>
  </si>
  <si>
    <t>COL.1&amp;2</t>
  </si>
  <si>
    <t>COL.3&amp;4</t>
  </si>
  <si>
    <t>COL.5&amp;6</t>
  </si>
  <si>
    <t>SUPPLEMENTAL COSTS</t>
  </si>
  <si>
    <t>Pharmacy</t>
  </si>
  <si>
    <t>Patient Transportation</t>
  </si>
  <si>
    <t>Medical Case Mgmt (see instructions)</t>
  </si>
  <si>
    <t>Health Education</t>
  </si>
  <si>
    <t>Nutrition Counseling</t>
  </si>
  <si>
    <t>Other (specify)</t>
  </si>
  <si>
    <t>Subtotal (sum of lines 2 - 11)</t>
  </si>
  <si>
    <t>DENTAL(see Schedule J)</t>
  </si>
  <si>
    <t>NON-ALLOWABLE COST CTRS</t>
  </si>
  <si>
    <t>HM\HK Case Management</t>
  </si>
  <si>
    <t>WIC( Women,Infants, &amp; Children)</t>
  </si>
  <si>
    <t>Fundraising &amp; Public Relations</t>
  </si>
  <si>
    <t>Social Services</t>
  </si>
  <si>
    <t>Unlicensed Social Workers</t>
  </si>
  <si>
    <t>Subtotal (sum of lines 15 - 24)</t>
  </si>
  <si>
    <t>TOTAL (sum of lines 12, 13, &amp; 25)</t>
  </si>
  <si>
    <t>NOTE: The total cost on line 26 , column 7, must agree with schedule A, line 46, column 7.</t>
  </si>
  <si>
    <t>NOTE: This schedule allows for supplemental reimbursement of some costs which are not allowable under the Medicare program.</t>
  </si>
  <si>
    <t>PAGE 5</t>
  </si>
  <si>
    <t>SELECTED RANGE(D1..L38)</t>
  </si>
  <si>
    <t>Schedule D</t>
  </si>
  <si>
    <t>COST RECLASSIFICATIONS</t>
  </si>
  <si>
    <t>INCREASE</t>
  </si>
  <si>
    <t>DECREASE</t>
  </si>
  <si>
    <t>CODE</t>
  </si>
  <si>
    <t>LINE</t>
  </si>
  <si>
    <t>AMOUNT</t>
  </si>
  <si>
    <t>EXPLANATION OF RECLASSIFICATION</t>
  </si>
  <si>
    <t>(A)</t>
  </si>
  <si>
    <t>NO.</t>
  </si>
  <si>
    <t>(B)</t>
  </si>
  <si>
    <t>(1)</t>
  </si>
  <si>
    <t>(2)</t>
  </si>
  <si>
    <t>(3)</t>
  </si>
  <si>
    <t>(4)</t>
  </si>
  <si>
    <t>(5)</t>
  </si>
  <si>
    <t>(6)</t>
  </si>
  <si>
    <t>(7)</t>
  </si>
  <si>
    <t>(8)</t>
  </si>
  <si>
    <t>TOTAL RECLASSIFICATIONS (Sum of column 5 must equal column 8)</t>
  </si>
  <si>
    <t>(A) A letter code (A-B-C etc.) must be entered on each line to identify each reclassification entry.</t>
  </si>
  <si>
    <t>PAGE 6</t>
  </si>
  <si>
    <t>SELECTED RANGE(D1..L40)</t>
  </si>
  <si>
    <t>PAGE 6-1</t>
  </si>
  <si>
    <t>PAGE 6-2</t>
  </si>
  <si>
    <t>Schedule E</t>
  </si>
  <si>
    <t>ADJUSTMENTS TO EXPENSES</t>
  </si>
  <si>
    <t>SCHEDULE A</t>
  </si>
  <si>
    <t>BASIS FOR</t>
  </si>
  <si>
    <t>DESCRIPTION</t>
  </si>
  <si>
    <t>ADJUSTMENTS*</t>
  </si>
  <si>
    <t>DURABLE MEDICAL EQUIPMENT</t>
  </si>
  <si>
    <t>C</t>
  </si>
  <si>
    <t>VISITING NURSES</t>
  </si>
  <si>
    <t>BAD DEBTS</t>
  </si>
  <si>
    <t>HEARING AIDS</t>
  </si>
  <si>
    <t>INTEREST INCOME</t>
  </si>
  <si>
    <t>R</t>
  </si>
  <si>
    <t>DISCOUNTS,ALLOWANCES, &amp; REFUNDS</t>
  </si>
  <si>
    <t xml:space="preserve">RENTED FACILITY SPACE </t>
  </si>
  <si>
    <t>PNEUMOCOCCAL VACCINE</t>
  </si>
  <si>
    <t>340B FEDERAL PHARMACY COSTS</t>
  </si>
  <si>
    <t>TOTAL ADJUSTMENTS (sum of lines 1-33)</t>
  </si>
  <si>
    <t>*Basis for adjustment(C=Actual Cost)(R=Amount Received)(see instructions)</t>
  </si>
  <si>
    <t>PAGE 7</t>
  </si>
  <si>
    <t>SELECTED RANGE(D2..I45)</t>
  </si>
  <si>
    <t>AUDIT CROSSWALK</t>
  </si>
  <si>
    <t>Schedule F-1</t>
  </si>
  <si>
    <t xml:space="preserve">See Next 3 Worksheet pages </t>
  </si>
  <si>
    <t>CPA FIRM NAME:</t>
  </si>
  <si>
    <t>for Schedule F-2, F-3 and F-4</t>
  </si>
  <si>
    <t>AUDIT DESCRIPTION OF EXPENSE ITEM</t>
  </si>
  <si>
    <t>(FROM PAGE___  OF ACCOMPANYING</t>
  </si>
  <si>
    <t>AUDIT DOLLAR AMOUNT</t>
  </si>
  <si>
    <t>LINE REFERENCE</t>
  </si>
  <si>
    <t>DOLLAR AMOUNT</t>
  </si>
  <si>
    <t>If any of these pages are not</t>
  </si>
  <si>
    <t>AUDITED INCOME STATEMENT)</t>
  </si>
  <si>
    <t>needed, you may hide them</t>
  </si>
  <si>
    <t>by Right-clicking on the</t>
  </si>
  <si>
    <t>applicable Worksheet tab and</t>
  </si>
  <si>
    <t>select, "Hide".</t>
  </si>
  <si>
    <t xml:space="preserve">Please Do Not Hide </t>
  </si>
  <si>
    <t>FQHC TOTALS</t>
  </si>
  <si>
    <t>Note: The total cost on the audit report must agree with the total cost on SCHEDULE A.</t>
  </si>
  <si>
    <t>PAGE 8-1</t>
  </si>
  <si>
    <t>SELECTED RANGE(D2..H43)</t>
  </si>
  <si>
    <t>Schedule F-2</t>
  </si>
  <si>
    <t>If this page is not needed,</t>
  </si>
  <si>
    <t>you may hide it by</t>
  </si>
  <si>
    <t>Right-clicking on the</t>
  </si>
  <si>
    <t>PAGE 8-2</t>
  </si>
  <si>
    <t>Schedule F-3</t>
  </si>
  <si>
    <t>PAGE 8-3</t>
  </si>
  <si>
    <t>Schedule F-4</t>
  </si>
  <si>
    <t>PAGE 8-4</t>
  </si>
  <si>
    <t>Schedule G</t>
  </si>
  <si>
    <t>FQHC CASE MANAGEMENT ALLOCATION</t>
  </si>
  <si>
    <t>THE FEDERALLY QUALIFIED HEALTH CENTER MUST MAINTAIN RECORDS WHICH WILL ACCOUNT FOR CASE MANAGEMENT COSTS SEPARATELY BETWEEN</t>
  </si>
  <si>
    <t>THE HEALTHY MOMS/HEALTHY KIDS CASE MANAGEMENT PROGRAM AND ALL OTHER CASE MANAGEMENT ACTIVITIES.  THIS COST ALLOCATION MUST</t>
  </si>
  <si>
    <t>BE REPORTED ON THE FOLLOWING SCHEDULE.</t>
  </si>
  <si>
    <t>TOTAL SALARY AND</t>
  </si>
  <si>
    <t>HEALTHY MOM/HEALTHY KIDS</t>
  </si>
  <si>
    <t>ALL OTHER</t>
  </si>
  <si>
    <t>STAFF FUNCTION</t>
  </si>
  <si>
    <t>ALLOCATION BASIS</t>
  </si>
  <si>
    <t>OTHER COSTS</t>
  </si>
  <si>
    <t>CASE MANAGEMENT COST</t>
  </si>
  <si>
    <t>DIRECTLY ASSIGNED MANAGEMENT STAFF (LIST)</t>
  </si>
  <si>
    <t>TOTAL DIRECTLY ASSIGNED CASE MGMT STAFF COST(LINES 2-11)</t>
  </si>
  <si>
    <t>SPLIT TIME CASE MANAGEMENT STAFF* (LIST)</t>
  </si>
  <si>
    <t>TOTAL SPLIT TIME CASE MGMT STAFF COST(LINES 14-21)</t>
  </si>
  <si>
    <t>TOTAL SALARY COST(SUM OF LINES 12 AND 22)</t>
  </si>
  <si>
    <t>OTHER COST(SPECIFY)</t>
  </si>
  <si>
    <t>SUPPLIES AND OTHER CASE MANAGEMENT COST(NOT OVERHEAD)</t>
  </si>
  <si>
    <t>TOTAL CASE MANAGEMENT COST(SUM OF LINES 23 &amp; 27) BEFORE DEDUCTIONS</t>
  </si>
  <si>
    <t>SUM TOTAL OF COL. 4 AND COL. 5, LINE 28 SHOULD BE ENTERED HERE</t>
  </si>
  <si>
    <t>MINUS IDPA GRANT RECEIPTS</t>
  </si>
  <si>
    <t>MINUS IDPH GRANT RECEIPTS</t>
  </si>
  <si>
    <t>MINUS DCFS GRANT RECEIPTS</t>
  </si>
  <si>
    <t>MINUS OTHER CASE MANAGEMENT REVENUE</t>
  </si>
  <si>
    <t>TOTAL CASE MANAGEMENT(NET)</t>
  </si>
  <si>
    <t>*STAFF WHICH SPLIT TIME BETWEEN CASE MANAGEMENT AND DIRECT CARE FUNCTIONS.</t>
  </si>
  <si>
    <t>PAGE 9</t>
  </si>
  <si>
    <t>NOTE: THE TOTAL OF COL. 4 LINE 37 MUST AGREE WITH SCHEDULE C, LINE 4.</t>
  </si>
  <si>
    <t>SELECTED RANGE(D1..I49)</t>
  </si>
  <si>
    <t>Schedule H</t>
  </si>
  <si>
    <t xml:space="preserve">See Next 5 Worksheet pages </t>
  </si>
  <si>
    <t>ALLOCATION OF PHYSICIAN COMPENSATION</t>
  </si>
  <si>
    <t>H-1</t>
  </si>
  <si>
    <t>for Schedules H-2 to H-6</t>
  </si>
  <si>
    <t>HOURS PAID</t>
  </si>
  <si>
    <t>COMPENSATION ALLOCATION</t>
  </si>
  <si>
    <t>FQHC</t>
  </si>
  <si>
    <t>NON</t>
  </si>
  <si>
    <t>ADMINIS-</t>
  </si>
  <si>
    <t>PHYSICIAN NAME</t>
  </si>
  <si>
    <t>START</t>
  </si>
  <si>
    <t>END</t>
  </si>
  <si>
    <t>COMPEN-</t>
  </si>
  <si>
    <t>RELATED</t>
  </si>
  <si>
    <t>TRATION</t>
  </si>
  <si>
    <t>AND MEDICAID NUMBER(B)</t>
  </si>
  <si>
    <t>FTE</t>
  </si>
  <si>
    <t>SATION</t>
  </si>
  <si>
    <t xml:space="preserve">      Physician</t>
  </si>
  <si>
    <t xml:space="preserve">      Medicaid Number</t>
  </si>
  <si>
    <t>Schedule H-1</t>
  </si>
  <si>
    <t xml:space="preserve">(A) THIS COST MUST BE REPORTED ON SCHEDULE A, LINE 70.     (B) SEE INSTRUCTIONS </t>
  </si>
  <si>
    <t>PAGE 10-1</t>
  </si>
  <si>
    <t>SELECTED RANGE(D1..Q41)</t>
  </si>
  <si>
    <t>H-2</t>
  </si>
  <si>
    <t>PAGE 10-2</t>
  </si>
  <si>
    <t>H-3</t>
  </si>
  <si>
    <t>PAGE 10-3</t>
  </si>
  <si>
    <t>H-4</t>
  </si>
  <si>
    <t>PAGE 10-4</t>
  </si>
  <si>
    <t>H-5</t>
  </si>
  <si>
    <t>PAGE 10-5</t>
  </si>
  <si>
    <t>H-6</t>
  </si>
  <si>
    <t>PAGE 10-6</t>
  </si>
  <si>
    <t>PART B</t>
  </si>
  <si>
    <t xml:space="preserve"> MEDICAL ENCOUNTERS BY PAYERS</t>
  </si>
  <si>
    <t>3RD PARTY</t>
  </si>
  <si>
    <t>MEDICAID</t>
  </si>
  <si>
    <t>MEDICARE</t>
  </si>
  <si>
    <t>SELF-PAY</t>
  </si>
  <si>
    <t>INSURANCE</t>
  </si>
  <si>
    <t>OTHER 1</t>
  </si>
  <si>
    <t>OTHER 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</si>
  <si>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</si>
  <si>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</si>
  <si>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</si>
  <si>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</si>
  <si>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</si>
  <si>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</si>
  <si>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</si>
  <si>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</si>
  <si>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</si>
  <si>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</si>
  <si>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</si>
  <si>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</si>
  <si>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</t>
  </si>
  <si>
    <t>*Grand total should equal schedule B, line 28, col. 5.</t>
  </si>
  <si>
    <t>PAGE 10B</t>
  </si>
  <si>
    <t>SELECTED RANGE(D1..O34)</t>
  </si>
  <si>
    <t xml:space="preserve">PART C </t>
  </si>
  <si>
    <t xml:space="preserve"> DENTAL ENCOUNTERS BY PAYERS</t>
  </si>
  <si>
    <t>PRIVATE</t>
  </si>
  <si>
    <t>HMO</t>
  </si>
  <si>
    <t>*Grand total should equal schedule J, line 21, col. 5.</t>
  </si>
  <si>
    <t>PAGE 10C</t>
  </si>
  <si>
    <t>SELECTED RANGE(D1..L35)</t>
  </si>
  <si>
    <t>REPORTING PERIOD          FROM:</t>
  </si>
  <si>
    <t>PART D-1</t>
  </si>
  <si>
    <t>FEDERALLY QUALIFIED HEALTH CENTER</t>
  </si>
  <si>
    <t>BEHAVIORAL HEALTH STATISTICS</t>
  </si>
  <si>
    <t>HEALTH</t>
  </si>
  <si>
    <t>LICENSE</t>
  </si>
  <si>
    <t>SERVICES</t>
  </si>
  <si>
    <t>BEHAVIORAL HEALTH SERVICES PERSONNEL</t>
  </si>
  <si>
    <t>(FTEs)</t>
  </si>
  <si>
    <t>A.</t>
  </si>
  <si>
    <t>LICENSED CLINICAL PSYCHOLOGIST</t>
  </si>
  <si>
    <t>Total (Sum of lines 1-9)</t>
  </si>
  <si>
    <t>B.</t>
  </si>
  <si>
    <t>LICENSED CLINICAL SOCIAL WORKER</t>
  </si>
  <si>
    <t>Total (Sum of lines 11-18)</t>
  </si>
  <si>
    <t>NOTE: Totals from lines 10 and 19 must agree with Schedule B, lines 21 and 22.</t>
  </si>
  <si>
    <t>PAGE 10D-1</t>
  </si>
  <si>
    <t>SELECTED RANGE(D1..L29)</t>
  </si>
  <si>
    <t xml:space="preserve">                  PAGE 10D-1, part 2</t>
  </si>
  <si>
    <t>PART D-2</t>
  </si>
  <si>
    <t>C.</t>
  </si>
  <si>
    <t>LICENSED CLINICAL PROFESSIONAL COUNSELOR</t>
  </si>
  <si>
    <t>D.</t>
  </si>
  <si>
    <t>LICENSED MARRIAGE &amp; FAMILY THERAPIST</t>
  </si>
  <si>
    <t>NOTE: Totals from lines 10 and 19 must agree with Schedule B, lines 23 and 24.</t>
  </si>
  <si>
    <t>PAGE 10D-2</t>
  </si>
  <si>
    <t>Schedule I</t>
  </si>
  <si>
    <t>SUPPORT SCHEDULES</t>
  </si>
  <si>
    <t>A. OFFICE SALARIES(SCHEDULE A, LINE 62)</t>
  </si>
  <si>
    <t>LIST SEPARATELY ALL EMPLOYEES RECEIVING COMPENSATION OF $75,000 OR MORE PER YEAR</t>
  </si>
  <si>
    <t>TOTAL COMPENSATION</t>
  </si>
  <si>
    <t>ALLOCATED TO</t>
  </si>
  <si>
    <t>TITLE</t>
  </si>
  <si>
    <t>THIS FACILITY</t>
  </si>
  <si>
    <t>B. Other Admin Salaries-Provide information for any other Admin Salaries on other lines of Sch A. Include salaries allocated from central offices.</t>
  </si>
  <si>
    <t>C. OUTSTATION ELIGIBILITY COST (See Instructions)</t>
  </si>
  <si>
    <t>D. SUMMARY OF OUTSTATIONING APPLICATIONS (Schedule L)</t>
  </si>
  <si>
    <t>Salary</t>
  </si>
  <si>
    <t>MCH OUTSTATION</t>
  </si>
  <si>
    <t xml:space="preserve">NUMBER OF </t>
  </si>
  <si>
    <t xml:space="preserve">TIME </t>
  </si>
  <si>
    <t>Fringe Benefits</t>
  </si>
  <si>
    <t>WORKERS NAMES</t>
  </si>
  <si>
    <t>APPLICATIONS</t>
  </si>
  <si>
    <t>INVOLVED</t>
  </si>
  <si>
    <t>Training</t>
  </si>
  <si>
    <t>Travel</t>
  </si>
  <si>
    <t>Supplies</t>
  </si>
  <si>
    <t>Total</t>
  </si>
  <si>
    <t>Line 8 must agree with Schedule A, Line 38.</t>
  </si>
  <si>
    <t>PAGE 11</t>
  </si>
  <si>
    <t>SELECTED RANGE(D1..I37)</t>
  </si>
  <si>
    <t>REPORTING PERIOD                      FROM:</t>
  </si>
  <si>
    <t>Schedule J</t>
  </si>
  <si>
    <t>DENTAL STATISTICS</t>
  </si>
  <si>
    <t>(COL.3&amp;4)</t>
  </si>
  <si>
    <t>(COL.5&amp;6)</t>
  </si>
  <si>
    <t>(round to the nearest dollar)</t>
  </si>
  <si>
    <t>FQHC DENTAL STAFF COST</t>
  </si>
  <si>
    <t>Dentists</t>
  </si>
  <si>
    <t>Dental Hygienist</t>
  </si>
  <si>
    <t>TOTAL - Dentists(Sum of lines 1-5)</t>
  </si>
  <si>
    <t>Other - Dental Staff</t>
  </si>
  <si>
    <t>SUBTOTAL- Other Dental Staff( Sum of lines 7-10)</t>
  </si>
  <si>
    <t>TOTAL - Dental Staff (Sum of lines 6 and 11)</t>
  </si>
  <si>
    <t>Dental Services Under Agreement</t>
  </si>
  <si>
    <t>TOTAL DENTAL COST(Sum of lines 12-14)</t>
  </si>
  <si>
    <t>DENTAL SERVICES PERSONNEL,EQUIVALENTS,HOURS ON SITE, AND ENCOUNTERS</t>
  </si>
  <si>
    <t>DENTAL SERVICES PERSONNEL</t>
  </si>
  <si>
    <t>FQHC DENTAL STAFF</t>
  </si>
  <si>
    <t>TOTAL - Dentists(Sum of lines 17-20)</t>
  </si>
  <si>
    <t>SUBTOTAL-Other Dental Staff(Sum of lines 22-25)</t>
  </si>
  <si>
    <t>TOTAL - Dental Staff(Sum of lines 21 and 26)</t>
  </si>
  <si>
    <t>TOTAL  DENTAL(Sum of lines 27-29)</t>
  </si>
  <si>
    <t>NOTE: Total dental cost from line 15, column 7, must agree with schedule C, line 13.</t>
  </si>
  <si>
    <t>PAGE 12</t>
  </si>
  <si>
    <t>SELECTED RANGE(D1..L44)</t>
  </si>
  <si>
    <t>DENTISTS:</t>
  </si>
  <si>
    <t>Total (Sum of lines 2-9)</t>
  </si>
  <si>
    <t>DENTAL HYGIENISTS:</t>
  </si>
  <si>
    <t>Total (Sum of lines 12-19)</t>
  </si>
  <si>
    <t>NOTE: Totals from lines 10 and 20 must agree with Schedule J, lines 17 and 18.</t>
  </si>
  <si>
    <t>PAGE 12B</t>
  </si>
  <si>
    <t>CLINIC NAME:</t>
  </si>
  <si>
    <t>Schedule K</t>
  </si>
  <si>
    <t>ADDRESS:</t>
  </si>
  <si>
    <t>City, State, Zip</t>
  </si>
  <si>
    <t>HOMELESS SITE</t>
  </si>
  <si>
    <t xml:space="preserve">TYPE OF </t>
  </si>
  <si>
    <t>TOTAL MEDICAL</t>
  </si>
  <si>
    <t>TOTAL MEDICAID</t>
  </si>
  <si>
    <t>STAFF</t>
  </si>
  <si>
    <t>BILLABLE</t>
  </si>
  <si>
    <t>Facility Name</t>
  </si>
  <si>
    <t>Dept (if any)</t>
  </si>
  <si>
    <t>Street Address</t>
  </si>
  <si>
    <t>PAGE 13</t>
  </si>
  <si>
    <t>SELECTED RANGE(D1..H51)</t>
  </si>
  <si>
    <t>Schedule L</t>
  </si>
  <si>
    <t>FQHC OUTSTATIONING APPLICATION VERIFICATION</t>
  </si>
  <si>
    <t>APPLICANT</t>
  </si>
  <si>
    <t xml:space="preserve">DATE OF </t>
  </si>
  <si>
    <t>LOCAL</t>
  </si>
  <si>
    <t>TIME</t>
  </si>
  <si>
    <t>APPLICATION</t>
  </si>
  <si>
    <t>OFFICE</t>
  </si>
  <si>
    <t>HOUR/MINUTE</t>
  </si>
  <si>
    <t xml:space="preserve">I, </t>
  </si>
  <si>
    <t>certify that an Outstation Form</t>
  </si>
  <si>
    <t>application was completed for the above people to the best of my knowledge and referred to the nearest</t>
  </si>
  <si>
    <t>HFS Local Office.</t>
  </si>
  <si>
    <t>PAGE 14</t>
  </si>
  <si>
    <t>SELECTED RANGE(C1..H45)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</si>
</sst>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mmmm\ d\,\ yyyy"/>
  </numFmts>
  <fonts count="25">
    <font>
      <sz val="12"/>
      <name val="Arial"/>
    </font>
    <font>
      <b/>
      <sz val="1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4"/>
      <name val="Times New Roman"/>
      <family val="1"/>
    </font>
    <font>
      <sz val="14"/>
      <name val="Calibri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u/>
      <sz val="10.45"/>
      <color rgb="FF0000FF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14"/>
      <color rgb="FF1F497D"/>
      <name val="Calibri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sz val="12"/>
      <color rgb="FF9C0000"/>
      <name val="Arial"/>
      <family val="2"/>
    </font>
    <font>
      <b/>
      <sz val="11"/>
      <color rgb="FFA20000"/>
      <name val="Arial"/>
      <family val="2"/>
    </font>
    <font>
      <b/>
      <sz val="10"/>
      <color rgb="FFA2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theme="1"/>
      </right>
      <top/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/>
      <diagonal/>
    </border>
    <border>
      <left style="thin">
        <color indexed="8"/>
      </left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indexed="8"/>
      </top>
      <bottom/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64"/>
      </right>
      <top style="thin">
        <color theme="1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8"/>
      </right>
      <top/>
      <bottom style="thin">
        <color rgb="FFFF0000"/>
      </bottom>
      <diagonal/>
    </border>
    <border>
      <left style="thin">
        <color indexed="8"/>
      </left>
      <right/>
      <top/>
      <bottom style="thin">
        <color rgb="FFFF0000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99">
    <xf numFmtId="0" fontId="0" fillId="0" borderId="0" xfId="0" applyAlignment="1"/>
    <xf numFmtId="0" fontId="1" fillId="0" borderId="0" xfId="0" applyNumberFormat="1" applyFont="1" applyAlignment="1"/>
    <xf numFmtId="0" fontId="0" fillId="0" borderId="0" xfId="0" applyFont="1" applyAlignment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2" xfId="0" applyNumberFormat="1" applyFont="1" applyBorder="1" applyAlignment="1"/>
    <xf numFmtId="0" fontId="0" fillId="0" borderId="0" xfId="0" applyNumberFormat="1" applyFont="1" applyAlignment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2" xfId="0" applyNumberFormat="1" applyFont="1" applyBorder="1" applyAlignment="1" applyProtection="1">
      <protection locked="0"/>
    </xf>
    <xf numFmtId="0" fontId="0" fillId="0" borderId="3" xfId="0" applyNumberFormat="1" applyFont="1" applyBorder="1" applyAlignment="1" applyProtection="1">
      <protection locked="0"/>
    </xf>
    <xf numFmtId="0" fontId="0" fillId="0" borderId="3" xfId="0" applyNumberFormat="1" applyFont="1" applyBorder="1" applyAlignment="1"/>
    <xf numFmtId="0" fontId="0" fillId="0" borderId="1" xfId="0" applyNumberFormat="1" applyBorder="1"/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2" xfId="0" applyNumberFormat="1" applyFont="1" applyBorder="1" applyAlignment="1"/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center"/>
    </xf>
    <xf numFmtId="0" fontId="0" fillId="0" borderId="3" xfId="0" applyFont="1" applyBorder="1" applyAlignment="1"/>
    <xf numFmtId="0" fontId="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0" borderId="1" xfId="0" applyNumberFormat="1" applyFont="1" applyBorder="1" applyAlignment="1"/>
    <xf numFmtId="0" fontId="0" fillId="0" borderId="1" xfId="0" applyBorder="1"/>
    <xf numFmtId="0" fontId="3" fillId="0" borderId="0" xfId="0" applyNumberFormat="1" applyFont="1" applyAlignment="1"/>
    <xf numFmtId="0" fontId="0" fillId="0" borderId="0" xfId="0"/>
    <xf numFmtId="0" fontId="4" fillId="0" borderId="0" xfId="0" applyNumberFormat="1" applyFont="1" applyAlignment="1"/>
    <xf numFmtId="0" fontId="4" fillId="0" borderId="3" xfId="0" applyNumberFormat="1" applyFont="1" applyBorder="1" applyAlignment="1">
      <alignment horizontal="right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3" fillId="0" borderId="3" xfId="0" applyNumberFormat="1" applyFont="1" applyBorder="1" applyAlignment="1"/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4" fillId="0" borderId="3" xfId="0" applyNumberFormat="1" applyFont="1" applyBorder="1" applyAlignme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NumberFormat="1" applyFont="1" applyBorder="1" applyAlignment="1"/>
    <xf numFmtId="0" fontId="0" fillId="0" borderId="4" xfId="0" applyNumberFormat="1" applyFont="1" applyBorder="1" applyAlignment="1"/>
    <xf numFmtId="0" fontId="5" fillId="0" borderId="0" xfId="0" applyNumberFormat="1" applyFont="1" applyAlignment="1">
      <alignment horizontal="center"/>
    </xf>
    <xf numFmtId="0" fontId="4" fillId="0" borderId="5" xfId="0" applyNumberFormat="1" applyFont="1" applyBorder="1" applyAlignment="1"/>
    <xf numFmtId="0" fontId="0" fillId="0" borderId="2" xfId="0" applyNumberFormat="1" applyFont="1" applyBorder="1" applyAlignment="1" applyProtection="1"/>
    <xf numFmtId="0" fontId="0" fillId="0" borderId="1" xfId="0" applyNumberFormat="1" applyFont="1" applyBorder="1" applyAlignment="1" applyProtection="1"/>
    <xf numFmtId="0" fontId="0" fillId="0" borderId="3" xfId="0" applyNumberFormat="1" applyFont="1" applyBorder="1" applyAlignment="1" applyProtection="1"/>
    <xf numFmtId="0" fontId="5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/>
    <xf numFmtId="0" fontId="0" fillId="0" borderId="1" xfId="0" applyNumberFormat="1" applyBorder="1" applyProtection="1"/>
    <xf numFmtId="0" fontId="5" fillId="0" borderId="0" xfId="0" applyFont="1" applyAlignment="1" applyProtection="1"/>
    <xf numFmtId="0" fontId="0" fillId="0" borderId="0" xfId="0" applyAlignment="1" applyProtection="1"/>
    <xf numFmtId="0" fontId="5" fillId="0" borderId="0" xfId="0" applyNumberFormat="1" applyFont="1" applyAlignment="1" applyProtection="1"/>
    <xf numFmtId="0" fontId="5" fillId="0" borderId="2" xfId="0" applyNumberFormat="1" applyFont="1" applyBorder="1" applyAlignment="1" applyProtection="1"/>
    <xf numFmtId="0" fontId="0" fillId="0" borderId="1" xfId="0" applyBorder="1" applyProtection="1"/>
    <xf numFmtId="0" fontId="1" fillId="0" borderId="0" xfId="0" applyNumberFormat="1" applyFont="1" applyAlignment="1" applyProtection="1"/>
    <xf numFmtId="0" fontId="5" fillId="0" borderId="5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center"/>
    </xf>
    <xf numFmtId="0" fontId="5" fillId="0" borderId="6" xfId="0" applyNumberFormat="1" applyFont="1" applyBorder="1" applyAlignment="1" applyProtection="1">
      <alignment horizontal="left"/>
    </xf>
    <xf numFmtId="0" fontId="5" fillId="0" borderId="0" xfId="0" applyNumberFormat="1" applyFont="1" applyAlignment="1" applyProtection="1">
      <alignment horizontal="right"/>
    </xf>
    <xf numFmtId="0" fontId="5" fillId="0" borderId="3" xfId="0" applyNumberFormat="1" applyFont="1" applyBorder="1" applyAlignment="1" applyProtection="1">
      <alignment horizontal="center"/>
    </xf>
    <xf numFmtId="0" fontId="0" fillId="0" borderId="1" xfId="0" applyNumberFormat="1" applyBorder="1" applyAlignment="1"/>
    <xf numFmtId="0" fontId="5" fillId="0" borderId="7" xfId="0" applyNumberFormat="1" applyFont="1" applyBorder="1" applyAlignment="1" applyProtection="1">
      <alignment horizontal="left"/>
      <protection locked="0"/>
    </xf>
    <xf numFmtId="0" fontId="4" fillId="0" borderId="8" xfId="0" applyNumberFormat="1" applyFont="1" applyBorder="1" applyAlignment="1"/>
    <xf numFmtId="0" fontId="0" fillId="0" borderId="9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9" xfId="0" applyNumberFormat="1" applyFont="1" applyBorder="1" applyAlignment="1"/>
    <xf numFmtId="0" fontId="0" fillId="0" borderId="0" xfId="0" applyNumberFormat="1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11" xfId="0" applyNumberFormat="1" applyFont="1" applyBorder="1" applyAlignment="1"/>
    <xf numFmtId="0" fontId="0" fillId="0" borderId="12" xfId="0" applyNumberFormat="1" applyBorder="1" applyAlignment="1">
      <alignment horizontal="center"/>
    </xf>
    <xf numFmtId="0" fontId="0" fillId="0" borderId="12" xfId="0" applyBorder="1" applyAlignment="1"/>
    <xf numFmtId="0" fontId="0" fillId="0" borderId="7" xfId="0" applyBorder="1" applyAlignment="1"/>
    <xf numFmtId="0" fontId="4" fillId="0" borderId="13" xfId="0" applyNumberFormat="1" applyFont="1" applyBorder="1" applyAlignment="1"/>
    <xf numFmtId="0" fontId="0" fillId="0" borderId="0" xfId="0" applyBorder="1"/>
    <xf numFmtId="0" fontId="0" fillId="0" borderId="14" xfId="0" applyNumberFormat="1" applyFont="1" applyBorder="1" applyAlignment="1"/>
    <xf numFmtId="15" fontId="0" fillId="0" borderId="4" xfId="0" applyNumberFormat="1" applyBorder="1" applyProtection="1">
      <protection locked="0"/>
    </xf>
    <xf numFmtId="0" fontId="0" fillId="0" borderId="0" xfId="0" applyNumberFormat="1" applyFont="1" applyBorder="1" applyAlignment="1" applyProtection="1">
      <protection locked="0"/>
    </xf>
    <xf numFmtId="0" fontId="0" fillId="0" borderId="15" xfId="0" applyNumberFormat="1" applyFont="1" applyBorder="1" applyAlignment="1">
      <alignment horizontal="center"/>
    </xf>
    <xf numFmtId="15" fontId="0" fillId="0" borderId="4" xfId="0" applyNumberFormat="1" applyFont="1" applyBorder="1" applyAlignment="1" applyProtection="1">
      <protection locked="0"/>
    </xf>
    <xf numFmtId="0" fontId="0" fillId="0" borderId="16" xfId="0" applyNumberFormat="1" applyFont="1" applyBorder="1" applyAlignment="1"/>
    <xf numFmtId="0" fontId="0" fillId="0" borderId="17" xfId="0" applyNumberFormat="1" applyFont="1" applyBorder="1" applyAlignment="1"/>
    <xf numFmtId="0" fontId="0" fillId="0" borderId="18" xfId="0" applyNumberFormat="1" applyFont="1" applyBorder="1" applyAlignment="1"/>
    <xf numFmtId="0" fontId="0" fillId="0" borderId="16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0" fillId="0" borderId="19" xfId="0" applyNumberFormat="1" applyFont="1" applyBorder="1" applyAlignment="1"/>
    <xf numFmtId="0" fontId="4" fillId="0" borderId="17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0" fillId="0" borderId="20" xfId="0" applyNumberFormat="1" applyFont="1" applyBorder="1" applyAlignment="1"/>
    <xf numFmtId="0" fontId="0" fillId="0" borderId="0" xfId="0" applyNumberFormat="1" applyBorder="1"/>
    <xf numFmtId="0" fontId="0" fillId="0" borderId="14" xfId="0" applyNumberFormat="1" applyFont="1" applyBorder="1" applyAlignment="1">
      <alignment horizontal="center"/>
    </xf>
    <xf numFmtId="0" fontId="0" fillId="0" borderId="21" xfId="0" applyNumberFormat="1" applyFont="1" applyBorder="1" applyAlignment="1"/>
    <xf numFmtId="0" fontId="0" fillId="0" borderId="22" xfId="0" applyNumberFormat="1" applyFont="1" applyBorder="1" applyAlignment="1"/>
    <xf numFmtId="0" fontId="5" fillId="0" borderId="18" xfId="0" applyNumberFormat="1" applyFont="1" applyBorder="1" applyAlignment="1" applyProtection="1">
      <alignment horizontal="center"/>
    </xf>
    <xf numFmtId="0" fontId="5" fillId="0" borderId="16" xfId="0" applyNumberFormat="1" applyFont="1" applyBorder="1" applyAlignment="1" applyProtection="1">
      <alignment horizontal="center"/>
    </xf>
    <xf numFmtId="0" fontId="5" fillId="0" borderId="17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0" fontId="0" fillId="0" borderId="2" xfId="0" applyNumberFormat="1" applyBorder="1" applyAlignment="1"/>
    <xf numFmtId="0" fontId="4" fillId="0" borderId="7" xfId="0" applyNumberFormat="1" applyFont="1" applyBorder="1" applyAlignment="1" applyProtection="1">
      <alignment horizontal="left"/>
      <protection locked="0"/>
    </xf>
    <xf numFmtId="0" fontId="4" fillId="0" borderId="11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 applyProtection="1"/>
    <xf numFmtId="0" fontId="0" fillId="0" borderId="0" xfId="0" applyBorder="1" applyProtection="1"/>
    <xf numFmtId="0" fontId="0" fillId="0" borderId="23" xfId="0" applyNumberFormat="1" applyFont="1" applyBorder="1" applyAlignment="1"/>
    <xf numFmtId="0" fontId="0" fillId="0" borderId="2" xfId="0" applyNumberFormat="1" applyBorder="1" applyAlignment="1" applyProtection="1">
      <protection locked="0"/>
    </xf>
    <xf numFmtId="0" fontId="0" fillId="0" borderId="3" xfId="0" applyNumberFormat="1" applyBorder="1" applyAlignment="1" applyProtection="1">
      <protection locked="0"/>
    </xf>
    <xf numFmtId="0" fontId="0" fillId="0" borderId="12" xfId="0" applyNumberFormat="1" applyFont="1" applyBorder="1" applyAlignment="1"/>
    <xf numFmtId="0" fontId="0" fillId="0" borderId="0" xfId="0" applyNumberFormat="1" applyFill="1" applyBorder="1" applyAlignment="1" applyProtection="1">
      <protection locked="0"/>
    </xf>
    <xf numFmtId="0" fontId="7" fillId="0" borderId="24" xfId="0" applyNumberFormat="1" applyFont="1" applyBorder="1" applyAlignment="1"/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/>
    <xf numFmtId="0" fontId="0" fillId="0" borderId="3" xfId="0" applyNumberFormat="1" applyBorder="1" applyProtection="1"/>
    <xf numFmtId="0" fontId="0" fillId="0" borderId="0" xfId="0" applyNumberFormat="1" applyProtection="1"/>
    <xf numFmtId="0" fontId="0" fillId="0" borderId="0" xfId="0" applyNumberFormat="1" applyFont="1" applyBorder="1" applyAlignment="1" applyProtection="1"/>
    <xf numFmtId="0" fontId="0" fillId="0" borderId="0" xfId="0" applyNumberFormat="1" applyFont="1" applyBorder="1" applyAlignment="1" applyProtection="1">
      <alignment horizontal="right"/>
    </xf>
    <xf numFmtId="15" fontId="0" fillId="0" borderId="0" xfId="0" applyNumberFormat="1" applyBorder="1" applyProtection="1"/>
    <xf numFmtId="0" fontId="0" fillId="0" borderId="0" xfId="0" applyNumberFormat="1" applyBorder="1" applyProtection="1"/>
    <xf numFmtId="0" fontId="3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4" fillId="0" borderId="0" xfId="0" applyNumberFormat="1" applyFont="1" applyBorder="1" applyAlignment="1" applyProtection="1">
      <alignment horizontal="center"/>
    </xf>
    <xf numFmtId="0" fontId="4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0" fontId="4" fillId="0" borderId="13" xfId="0" applyNumberFormat="1" applyFont="1" applyBorder="1" applyAlignment="1">
      <alignment horizontal="center"/>
    </xf>
    <xf numFmtId="49" fontId="0" fillId="0" borderId="1" xfId="0" applyNumberForma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3" fontId="14" fillId="0" borderId="2" xfId="0" applyNumberFormat="1" applyFont="1" applyBorder="1" applyAlignment="1" applyProtection="1">
      <protection locked="0"/>
    </xf>
    <xf numFmtId="3" fontId="14" fillId="0" borderId="27" xfId="0" applyNumberFormat="1" applyFont="1" applyBorder="1" applyAlignment="1" applyProtection="1">
      <protection locked="0"/>
    </xf>
    <xf numFmtId="3" fontId="14" fillId="0" borderId="28" xfId="0" applyNumberFormat="1" applyFont="1" applyBorder="1" applyAlignment="1" applyProtection="1">
      <protection locked="0"/>
    </xf>
    <xf numFmtId="0" fontId="7" fillId="0" borderId="2" xfId="0" applyNumberFormat="1" applyFont="1" applyBorder="1" applyAlignment="1"/>
    <xf numFmtId="0" fontId="7" fillId="0" borderId="29" xfId="0" applyNumberFormat="1" applyFont="1" applyBorder="1" applyAlignment="1"/>
    <xf numFmtId="0" fontId="7" fillId="0" borderId="3" xfId="0" applyNumberFormat="1" applyFont="1" applyBorder="1" applyAlignment="1"/>
    <xf numFmtId="41" fontId="14" fillId="0" borderId="27" xfId="0" applyNumberFormat="1" applyFont="1" applyBorder="1" applyAlignment="1" applyProtection="1">
      <protection locked="0"/>
    </xf>
    <xf numFmtId="41" fontId="14" fillId="0" borderId="2" xfId="0" applyNumberFormat="1" applyFont="1" applyBorder="1" applyAlignment="1" applyProtection="1">
      <protection locked="0"/>
    </xf>
    <xf numFmtId="41" fontId="14" fillId="0" borderId="28" xfId="0" applyNumberFormat="1" applyFont="1" applyBorder="1" applyAlignment="1" applyProtection="1">
      <protection locked="0"/>
    </xf>
    <xf numFmtId="41" fontId="7" fillId="2" borderId="2" xfId="0" applyNumberFormat="1" applyFont="1" applyFill="1" applyBorder="1" applyAlignment="1"/>
    <xf numFmtId="41" fontId="7" fillId="2" borderId="18" xfId="0" applyNumberFormat="1" applyFont="1" applyFill="1" applyBorder="1" applyAlignment="1"/>
    <xf numFmtId="43" fontId="14" fillId="0" borderId="27" xfId="0" applyNumberFormat="1" applyFont="1" applyBorder="1" applyAlignment="1" applyProtection="1">
      <protection locked="0"/>
    </xf>
    <xf numFmtId="43" fontId="7" fillId="2" borderId="1" xfId="0" applyNumberFormat="1" applyFont="1" applyFill="1" applyBorder="1" applyAlignment="1"/>
    <xf numFmtId="43" fontId="7" fillId="2" borderId="2" xfId="0" applyNumberFormat="1" applyFont="1" applyFill="1" applyBorder="1" applyAlignment="1"/>
    <xf numFmtId="0" fontId="7" fillId="0" borderId="28" xfId="0" applyNumberFormat="1" applyFont="1" applyBorder="1" applyAlignment="1"/>
    <xf numFmtId="0" fontId="7" fillId="0" borderId="24" xfId="0" applyNumberFormat="1" applyFont="1" applyBorder="1" applyAlignment="1">
      <alignment horizontal="left"/>
    </xf>
    <xf numFmtId="0" fontId="9" fillId="0" borderId="0" xfId="0" applyNumberFormat="1" applyFont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0" fontId="0" fillId="3" borderId="18" xfId="0" applyNumberFormat="1" applyFont="1" applyFill="1" applyBorder="1" applyAlignment="1">
      <alignment horizontal="center"/>
    </xf>
    <xf numFmtId="0" fontId="14" fillId="0" borderId="27" xfId="0" applyNumberFormat="1" applyFont="1" applyBorder="1" applyAlignment="1" applyProtection="1">
      <alignment horizontal="center"/>
      <protection locked="0"/>
    </xf>
    <xf numFmtId="0" fontId="7" fillId="0" borderId="16" xfId="0" applyNumberFormat="1" applyFont="1" applyBorder="1" applyAlignment="1">
      <alignment horizontal="center"/>
    </xf>
    <xf numFmtId="0" fontId="10" fillId="0" borderId="1" xfId="0" applyNumberFormat="1" applyFont="1" applyBorder="1" applyAlignment="1"/>
    <xf numFmtId="0" fontId="4" fillId="0" borderId="30" xfId="0" applyNumberFormat="1" applyFont="1" applyBorder="1" applyAlignment="1"/>
    <xf numFmtId="0" fontId="0" fillId="0" borderId="54" xfId="0" applyNumberFormat="1" applyFont="1" applyBorder="1" applyAlignment="1"/>
    <xf numFmtId="0" fontId="4" fillId="3" borderId="2" xfId="0" applyNumberFormat="1" applyFont="1" applyFill="1" applyBorder="1" applyAlignment="1">
      <alignment horizontal="center"/>
    </xf>
    <xf numFmtId="0" fontId="4" fillId="3" borderId="18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9" fillId="0" borderId="3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3" fontId="14" fillId="0" borderId="2" xfId="0" applyNumberFormat="1" applyFont="1" applyBorder="1" applyAlignment="1" applyProtection="1">
      <alignment horizontal="center"/>
      <protection locked="0"/>
    </xf>
    <xf numFmtId="0" fontId="4" fillId="0" borderId="32" xfId="0" applyNumberFormat="1" applyFont="1" applyBorder="1" applyAlignment="1"/>
    <xf numFmtId="0" fontId="0" fillId="0" borderId="33" xfId="0" applyNumberFormat="1" applyFont="1" applyBorder="1" applyAlignment="1"/>
    <xf numFmtId="0" fontId="0" fillId="0" borderId="34" xfId="0" applyNumberFormat="1" applyFont="1" applyBorder="1" applyAlignment="1"/>
    <xf numFmtId="0" fontId="0" fillId="0" borderId="32" xfId="0" applyNumberFormat="1" applyFont="1" applyBorder="1" applyAlignment="1"/>
    <xf numFmtId="0" fontId="4" fillId="0" borderId="35" xfId="0" applyNumberFormat="1" applyFont="1" applyBorder="1" applyAlignment="1"/>
    <xf numFmtId="0" fontId="0" fillId="3" borderId="32" xfId="0" applyNumberFormat="1" applyFont="1" applyFill="1" applyBorder="1" applyAlignment="1"/>
    <xf numFmtId="0" fontId="0" fillId="3" borderId="20" xfId="0" applyNumberFormat="1" applyFont="1" applyFill="1" applyBorder="1" applyAlignment="1"/>
    <xf numFmtId="42" fontId="7" fillId="2" borderId="1" xfId="0" applyNumberFormat="1" applyFont="1" applyFill="1" applyBorder="1" applyAlignment="1"/>
    <xf numFmtId="42" fontId="7" fillId="2" borderId="2" xfId="0" applyNumberFormat="1" applyFont="1" applyFill="1" applyBorder="1" applyAlignment="1"/>
    <xf numFmtId="42" fontId="7" fillId="2" borderId="18" xfId="0" applyNumberFormat="1" applyFont="1" applyFill="1" applyBorder="1" applyAlignment="1"/>
    <xf numFmtId="42" fontId="7" fillId="2" borderId="36" xfId="0" applyNumberFormat="1" applyFont="1" applyFill="1" applyBorder="1" applyAlignment="1"/>
    <xf numFmtId="42" fontId="7" fillId="2" borderId="37" xfId="0" applyNumberFormat="1" applyFont="1" applyFill="1" applyBorder="1" applyAlignment="1"/>
    <xf numFmtId="3" fontId="14" fillId="0" borderId="32" xfId="0" applyNumberFormat="1" applyFont="1" applyBorder="1" applyAlignment="1" applyProtection="1">
      <protection locked="0"/>
    </xf>
    <xf numFmtId="0" fontId="0" fillId="0" borderId="0" xfId="0" applyAlignment="1">
      <alignment horizontal="centerContinuous"/>
    </xf>
    <xf numFmtId="3" fontId="14" fillId="0" borderId="38" xfId="0" applyNumberFormat="1" applyFont="1" applyBorder="1" applyAlignment="1" applyProtection="1">
      <protection locked="0"/>
    </xf>
    <xf numFmtId="41" fontId="14" fillId="0" borderId="38" xfId="0" applyNumberFormat="1" applyFont="1" applyBorder="1" applyAlignment="1" applyProtection="1">
      <protection locked="0"/>
    </xf>
    <xf numFmtId="0" fontId="0" fillId="3" borderId="1" xfId="0" applyNumberFormat="1" applyFont="1" applyFill="1" applyBorder="1" applyAlignment="1"/>
    <xf numFmtId="0" fontId="0" fillId="3" borderId="3" xfId="0" applyNumberFormat="1" applyFont="1" applyFill="1" applyBorder="1" applyAlignment="1">
      <alignment horizontal="center"/>
    </xf>
    <xf numFmtId="0" fontId="0" fillId="3" borderId="0" xfId="0" applyFill="1" applyAlignment="1"/>
    <xf numFmtId="0" fontId="0" fillId="3" borderId="15" xfId="0" applyNumberFormat="1" applyFont="1" applyFill="1" applyBorder="1" applyAlignment="1"/>
    <xf numFmtId="0" fontId="0" fillId="3" borderId="0" xfId="0" applyNumberFormat="1" applyFont="1" applyFill="1" applyAlignment="1">
      <alignment horizontal="center"/>
    </xf>
    <xf numFmtId="0" fontId="0" fillId="3" borderId="14" xfId="0" applyNumberFormat="1" applyFont="1" applyFill="1" applyBorder="1" applyAlignment="1"/>
    <xf numFmtId="0" fontId="0" fillId="3" borderId="22" xfId="0" applyNumberFormat="1" applyFont="1" applyFill="1" applyBorder="1" applyAlignment="1">
      <alignment horizontal="center"/>
    </xf>
    <xf numFmtId="164" fontId="15" fillId="0" borderId="2" xfId="0" applyNumberFormat="1" applyFont="1" applyBorder="1" applyAlignment="1" applyProtection="1">
      <protection locked="0"/>
    </xf>
    <xf numFmtId="164" fontId="15" fillId="0" borderId="27" xfId="0" applyNumberFormat="1" applyFont="1" applyBorder="1" applyAlignment="1" applyProtection="1">
      <protection locked="0"/>
    </xf>
    <xf numFmtId="2" fontId="15" fillId="0" borderId="1" xfId="0" applyNumberFormat="1" applyFont="1" applyBorder="1" applyAlignment="1" applyProtection="1">
      <alignment horizontal="center"/>
      <protection locked="0"/>
    </xf>
    <xf numFmtId="164" fontId="15" fillId="0" borderId="38" xfId="0" applyNumberFormat="1" applyFont="1" applyBorder="1" applyAlignment="1" applyProtection="1">
      <protection locked="0"/>
    </xf>
    <xf numFmtId="0" fontId="0" fillId="3" borderId="0" xfId="0" applyNumberFormat="1" applyFont="1" applyFill="1" applyBorder="1" applyAlignment="1">
      <alignment horizontal="center"/>
    </xf>
    <xf numFmtId="41" fontId="14" fillId="0" borderId="1" xfId="0" applyNumberFormat="1" applyFont="1" applyBorder="1" applyAlignment="1" applyProtection="1">
      <protection locked="0"/>
    </xf>
    <xf numFmtId="0" fontId="0" fillId="3" borderId="55" xfId="0" applyNumberFormat="1" applyFont="1" applyFill="1" applyBorder="1" applyAlignment="1"/>
    <xf numFmtId="0" fontId="0" fillId="3" borderId="55" xfId="0" applyNumberFormat="1" applyFont="1" applyFill="1" applyBorder="1" applyAlignment="1">
      <alignment horizontal="center"/>
    </xf>
    <xf numFmtId="0" fontId="0" fillId="3" borderId="58" xfId="0" applyNumberFormat="1" applyFont="1" applyFill="1" applyBorder="1" applyAlignment="1">
      <alignment horizontal="center"/>
    </xf>
    <xf numFmtId="41" fontId="14" fillId="0" borderId="59" xfId="0" applyNumberFormat="1" applyFont="1" applyBorder="1" applyAlignment="1" applyProtection="1">
      <protection locked="0"/>
    </xf>
    <xf numFmtId="0" fontId="0" fillId="0" borderId="61" xfId="0" applyNumberFormat="1" applyFont="1" applyBorder="1" applyAlignment="1"/>
    <xf numFmtId="0" fontId="0" fillId="3" borderId="29" xfId="0" applyNumberFormat="1" applyFont="1" applyFill="1" applyBorder="1" applyAlignment="1"/>
    <xf numFmtId="0" fontId="0" fillId="3" borderId="21" xfId="0" applyNumberFormat="1" applyFont="1" applyFill="1" applyBorder="1" applyAlignment="1"/>
    <xf numFmtId="0" fontId="0" fillId="3" borderId="25" xfId="0" applyNumberFormat="1" applyFont="1" applyFill="1" applyBorder="1" applyAlignment="1"/>
    <xf numFmtId="0" fontId="14" fillId="0" borderId="1" xfId="0" applyNumberFormat="1" applyFont="1" applyBorder="1" applyAlignment="1" applyProtection="1">
      <protection locked="0"/>
    </xf>
    <xf numFmtId="0" fontId="14" fillId="0" borderId="2" xfId="0" applyNumberFormat="1" applyFont="1" applyBorder="1" applyAlignment="1" applyProtection="1">
      <protection locked="0"/>
    </xf>
    <xf numFmtId="0" fontId="7" fillId="0" borderId="9" xfId="0" applyNumberFormat="1" applyFont="1" applyBorder="1" applyAlignment="1" applyProtection="1">
      <alignment vertical="center"/>
    </xf>
    <xf numFmtId="0" fontId="5" fillId="0" borderId="62" xfId="0" applyNumberFormat="1" applyFont="1" applyBorder="1" applyAlignment="1" applyProtection="1">
      <protection locked="0"/>
    </xf>
    <xf numFmtId="0" fontId="5" fillId="0" borderId="22" xfId="0" applyNumberFormat="1" applyFont="1" applyBorder="1" applyAlignment="1" applyProtection="1"/>
    <xf numFmtId="0" fontId="5" fillId="0" borderId="15" xfId="0" applyNumberFormat="1" applyFont="1" applyBorder="1" applyAlignment="1" applyProtection="1">
      <protection locked="0"/>
    </xf>
    <xf numFmtId="0" fontId="5" fillId="0" borderId="15" xfId="0" applyNumberFormat="1" applyFont="1" applyBorder="1" applyAlignment="1" applyProtection="1"/>
    <xf numFmtId="0" fontId="5" fillId="0" borderId="14" xfId="0" applyNumberFormat="1" applyFont="1" applyBorder="1" applyAlignment="1"/>
    <xf numFmtId="41" fontId="15" fillId="0" borderId="2" xfId="0" applyNumberFormat="1" applyFont="1" applyBorder="1" applyAlignment="1" applyProtection="1">
      <protection locked="0"/>
    </xf>
    <xf numFmtId="41" fontId="5" fillId="0" borderId="16" xfId="0" applyNumberFormat="1" applyFont="1" applyBorder="1" applyAlignment="1" applyProtection="1"/>
    <xf numFmtId="0" fontId="5" fillId="0" borderId="1" xfId="0" applyNumberFormat="1" applyFont="1" applyBorder="1" applyAlignment="1" applyProtection="1"/>
    <xf numFmtId="41" fontId="5" fillId="0" borderId="3" xfId="0" applyNumberFormat="1" applyFont="1" applyBorder="1" applyAlignment="1" applyProtection="1"/>
    <xf numFmtId="41" fontId="5" fillId="0" borderId="14" xfId="0" applyNumberFormat="1" applyFont="1" applyBorder="1" applyAlignment="1" applyProtection="1"/>
    <xf numFmtId="0" fontId="5" fillId="3" borderId="2" xfId="0" applyNumberFormat="1" applyFont="1" applyFill="1" applyBorder="1" applyAlignment="1" applyProtection="1">
      <alignment horizontal="center"/>
    </xf>
    <xf numFmtId="0" fontId="5" fillId="3" borderId="18" xfId="0" applyNumberFormat="1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/>
    <xf numFmtId="0" fontId="5" fillId="3" borderId="41" xfId="0" applyNumberFormat="1" applyFont="1" applyFill="1" applyBorder="1" applyAlignment="1"/>
    <xf numFmtId="0" fontId="15" fillId="0" borderId="29" xfId="0" applyNumberFormat="1" applyFont="1" applyBorder="1" applyAlignment="1" applyProtection="1">
      <protection locked="0"/>
    </xf>
    <xf numFmtId="41" fontId="15" fillId="2" borderId="2" xfId="0" applyNumberFormat="1" applyFont="1" applyFill="1" applyBorder="1" applyAlignment="1" applyProtection="1">
      <protection locked="0"/>
    </xf>
    <xf numFmtId="43" fontId="15" fillId="0" borderId="40" xfId="0" applyNumberFormat="1" applyFont="1" applyBorder="1" applyAlignment="1" applyProtection="1">
      <protection locked="0"/>
    </xf>
    <xf numFmtId="43" fontId="15" fillId="0" borderId="2" xfId="0" applyNumberFormat="1" applyFont="1" applyBorder="1" applyAlignment="1" applyProtection="1">
      <protection locked="0"/>
    </xf>
    <xf numFmtId="43" fontId="15" fillId="2" borderId="40" xfId="0" applyNumberFormat="1" applyFont="1" applyFill="1" applyBorder="1" applyAlignment="1" applyProtection="1">
      <protection locked="0"/>
    </xf>
    <xf numFmtId="43" fontId="15" fillId="2" borderId="2" xfId="0" applyNumberFormat="1" applyFont="1" applyFill="1" applyBorder="1" applyAlignment="1" applyProtection="1">
      <protection locked="0"/>
    </xf>
    <xf numFmtId="41" fontId="5" fillId="2" borderId="18" xfId="0" applyNumberFormat="1" applyFont="1" applyFill="1" applyBorder="1" applyAlignment="1"/>
    <xf numFmtId="43" fontId="15" fillId="0" borderId="41" xfId="0" applyNumberFormat="1" applyFont="1" applyBorder="1" applyAlignment="1" applyProtection="1">
      <protection locked="0"/>
    </xf>
    <xf numFmtId="0" fontId="0" fillId="3" borderId="0" xfId="0" applyNumberFormat="1" applyFont="1" applyFill="1" applyBorder="1" applyAlignment="1"/>
    <xf numFmtId="0" fontId="0" fillId="3" borderId="17" xfId="0" applyNumberFormat="1" applyFont="1" applyFill="1" applyBorder="1" applyAlignment="1"/>
    <xf numFmtId="0" fontId="11" fillId="0" borderId="3" xfId="0" applyNumberFormat="1" applyFont="1" applyBorder="1" applyAlignment="1"/>
    <xf numFmtId="0" fontId="14" fillId="0" borderId="24" xfId="0" applyNumberFormat="1" applyFont="1" applyBorder="1" applyAlignment="1" applyProtection="1">
      <protection locked="0"/>
    </xf>
    <xf numFmtId="0" fontId="14" fillId="0" borderId="24" xfId="0" applyNumberFormat="1" applyFont="1" applyFill="1" applyBorder="1" applyAlignment="1" applyProtection="1">
      <protection locked="0"/>
    </xf>
    <xf numFmtId="43" fontId="14" fillId="0" borderId="1" xfId="0" applyNumberFormat="1" applyFont="1" applyBorder="1" applyAlignment="1" applyProtection="1">
      <protection locked="0"/>
    </xf>
    <xf numFmtId="41" fontId="14" fillId="0" borderId="18" xfId="0" applyNumberFormat="1" applyFont="1" applyBorder="1" applyAlignment="1" applyProtection="1">
      <protection locked="0"/>
    </xf>
    <xf numFmtId="0" fontId="4" fillId="3" borderId="3" xfId="0" applyNumberFormat="1" applyFont="1" applyFill="1" applyBorder="1" applyAlignment="1">
      <alignment horizontal="center"/>
    </xf>
    <xf numFmtId="0" fontId="4" fillId="3" borderId="16" xfId="0" applyNumberFormat="1" applyFont="1" applyFill="1" applyBorder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4" fillId="0" borderId="18" xfId="0" applyNumberFormat="1" applyFont="1" applyBorder="1" applyAlignment="1" applyProtection="1">
      <protection locked="0"/>
    </xf>
    <xf numFmtId="42" fontId="14" fillId="0" borderId="1" xfId="0" applyNumberFormat="1" applyFont="1" applyBorder="1" applyAlignment="1" applyProtection="1">
      <protection locked="0"/>
    </xf>
    <xf numFmtId="42" fontId="14" fillId="0" borderId="2" xfId="0" applyNumberFormat="1" applyFont="1" applyBorder="1" applyAlignment="1" applyProtection="1">
      <protection locked="0"/>
    </xf>
    <xf numFmtId="42" fontId="14" fillId="0" borderId="18" xfId="0" applyNumberFormat="1" applyFont="1" applyBorder="1" applyAlignment="1" applyProtection="1">
      <protection locked="0"/>
    </xf>
    <xf numFmtId="0" fontId="4" fillId="0" borderId="33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/>
    <xf numFmtId="0" fontId="0" fillId="0" borderId="2" xfId="0" applyNumberFormat="1" applyFont="1" applyFill="1" applyBorder="1" applyAlignment="1"/>
    <xf numFmtId="0" fontId="4" fillId="0" borderId="18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16" xfId="0" applyNumberFormat="1" applyFont="1" applyFill="1" applyBorder="1" applyAlignment="1">
      <alignment horizontal="center"/>
    </xf>
    <xf numFmtId="0" fontId="4" fillId="3" borderId="27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 applyProtection="1">
      <protection locked="0"/>
    </xf>
    <xf numFmtId="41" fontId="7" fillId="2" borderId="36" xfId="0" applyNumberFormat="1" applyFont="1" applyFill="1" applyBorder="1" applyAlignment="1"/>
    <xf numFmtId="0" fontId="14" fillId="0" borderId="25" xfId="0" applyNumberFormat="1" applyFont="1" applyBorder="1" applyAlignment="1" applyProtection="1">
      <protection locked="0"/>
    </xf>
    <xf numFmtId="1" fontId="15" fillId="0" borderId="8" xfId="0" applyNumberFormat="1" applyFont="1" applyBorder="1" applyAlignment="1" applyProtection="1">
      <alignment horizontal="center"/>
      <protection locked="0"/>
    </xf>
    <xf numFmtId="0" fontId="14" fillId="0" borderId="8" xfId="0" applyNumberFormat="1" applyFont="1" applyBorder="1" applyAlignment="1" applyProtection="1">
      <protection locked="0"/>
    </xf>
    <xf numFmtId="2" fontId="14" fillId="0" borderId="40" xfId="0" applyNumberFormat="1" applyFont="1" applyBorder="1" applyAlignment="1" applyProtection="1">
      <protection locked="0"/>
    </xf>
    <xf numFmtId="2" fontId="14" fillId="2" borderId="40" xfId="0" applyNumberFormat="1" applyFont="1" applyFill="1" applyBorder="1" applyAlignment="1" applyProtection="1">
      <protection locked="0"/>
    </xf>
    <xf numFmtId="2" fontId="14" fillId="2" borderId="2" xfId="0" applyNumberFormat="1" applyFont="1" applyFill="1" applyBorder="1" applyAlignment="1" applyProtection="1">
      <protection locked="0"/>
    </xf>
    <xf numFmtId="0" fontId="7" fillId="0" borderId="2" xfId="0" applyNumberFormat="1" applyFont="1" applyBorder="1" applyAlignment="1" applyProtection="1"/>
    <xf numFmtId="39" fontId="7" fillId="2" borderId="40" xfId="0" applyNumberFormat="1" applyFont="1" applyFill="1" applyBorder="1" applyAlignment="1"/>
    <xf numFmtId="39" fontId="7" fillId="2" borderId="2" xfId="0" applyNumberFormat="1" applyFont="1" applyFill="1" applyBorder="1" applyAlignment="1"/>
    <xf numFmtId="41" fontId="14" fillId="2" borderId="2" xfId="0" applyNumberFormat="1" applyFont="1" applyFill="1" applyBorder="1" applyAlignment="1" applyProtection="1">
      <protection locked="0"/>
    </xf>
    <xf numFmtId="4" fontId="14" fillId="0" borderId="40" xfId="0" applyNumberFormat="1" applyFont="1" applyBorder="1" applyAlignment="1" applyProtection="1">
      <protection locked="0"/>
    </xf>
    <xf numFmtId="4" fontId="14" fillId="0" borderId="2" xfId="0" applyNumberFormat="1" applyFont="1" applyBorder="1" applyAlignment="1" applyProtection="1">
      <protection locked="0"/>
    </xf>
    <xf numFmtId="4" fontId="14" fillId="2" borderId="40" xfId="0" applyNumberFormat="1" applyFont="1" applyFill="1" applyBorder="1" applyAlignment="1" applyProtection="1">
      <protection locked="0"/>
    </xf>
    <xf numFmtId="4" fontId="14" fillId="2" borderId="2" xfId="0" applyNumberFormat="1" applyFont="1" applyFill="1" applyBorder="1" applyAlignment="1" applyProtection="1">
      <protection locked="0"/>
    </xf>
    <xf numFmtId="4" fontId="14" fillId="0" borderId="41" xfId="0" applyNumberFormat="1" applyFont="1" applyBorder="1" applyAlignment="1" applyProtection="1">
      <protection locked="0"/>
    </xf>
    <xf numFmtId="4" fontId="7" fillId="2" borderId="2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Continuous"/>
    </xf>
    <xf numFmtId="0" fontId="0" fillId="0" borderId="43" xfId="0" applyNumberFormat="1" applyFill="1" applyBorder="1" applyAlignment="1" applyProtection="1"/>
    <xf numFmtId="0" fontId="0" fillId="0" borderId="44" xfId="0" applyNumberFormat="1" applyBorder="1" applyProtection="1"/>
    <xf numFmtId="0" fontId="0" fillId="0" borderId="0" xfId="0" applyNumberFormat="1" applyBorder="1" applyAlignment="1" applyProtection="1">
      <protection locked="0"/>
    </xf>
    <xf numFmtId="0" fontId="0" fillId="0" borderId="45" xfId="0" applyNumberFormat="1" applyFill="1" applyBorder="1" applyAlignment="1" applyProtection="1"/>
    <xf numFmtId="0" fontId="0" fillId="0" borderId="46" xfId="0" applyNumberFormat="1" applyFont="1" applyBorder="1" applyAlignment="1"/>
    <xf numFmtId="0" fontId="7" fillId="0" borderId="0" xfId="0" applyNumberFormat="1" applyFont="1" applyAlignment="1"/>
    <xf numFmtId="0" fontId="0" fillId="3" borderId="27" xfId="0" applyNumberFormat="1" applyFont="1" applyFill="1" applyBorder="1" applyAlignment="1">
      <alignment horizontal="center"/>
    </xf>
    <xf numFmtId="0" fontId="0" fillId="3" borderId="27" xfId="0" applyNumberFormat="1" applyFont="1" applyFill="1" applyBorder="1" applyAlignment="1"/>
    <xf numFmtId="42" fontId="7" fillId="2" borderId="27" xfId="0" applyNumberFormat="1" applyFont="1" applyFill="1" applyBorder="1" applyAlignment="1"/>
    <xf numFmtId="0" fontId="0" fillId="3" borderId="28" xfId="0" applyNumberFormat="1" applyFont="1" applyFill="1" applyBorder="1" applyAlignment="1"/>
    <xf numFmtId="0" fontId="5" fillId="0" borderId="0" xfId="0" applyNumberFormat="1" applyFont="1" applyAlignment="1"/>
    <xf numFmtId="0" fontId="0" fillId="0" borderId="0" xfId="0" applyAlignment="1">
      <alignment horizontal="right"/>
    </xf>
    <xf numFmtId="0" fontId="0" fillId="0" borderId="66" xfId="0" applyBorder="1" applyAlignment="1"/>
    <xf numFmtId="0" fontId="0" fillId="3" borderId="16" xfId="0" applyNumberFormat="1" applyFont="1" applyFill="1" applyBorder="1" applyAlignment="1">
      <alignment horizontal="center"/>
    </xf>
    <xf numFmtId="0" fontId="14" fillId="0" borderId="3" xfId="0" applyNumberFormat="1" applyFont="1" applyBorder="1" applyAlignment="1" applyProtection="1">
      <protection locked="0"/>
    </xf>
    <xf numFmtId="0" fontId="14" fillId="0" borderId="16" xfId="0" applyNumberFormat="1" applyFont="1" applyBorder="1" applyAlignment="1" applyProtection="1">
      <protection locked="0"/>
    </xf>
    <xf numFmtId="0" fontId="1" fillId="0" borderId="1" xfId="0" applyNumberFormat="1" applyFont="1" applyBorder="1" applyAlignment="1"/>
    <xf numFmtId="0" fontId="12" fillId="0" borderId="0" xfId="0" applyFont="1" applyAlignment="1"/>
    <xf numFmtId="0" fontId="5" fillId="0" borderId="18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0" fillId="0" borderId="67" xfId="0" applyNumberFormat="1" applyFont="1" applyBorder="1" applyAlignment="1"/>
    <xf numFmtId="0" fontId="4" fillId="0" borderId="15" xfId="0" applyNumberFormat="1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0" fontId="0" fillId="0" borderId="66" xfId="0" applyNumberFormat="1" applyBorder="1"/>
    <xf numFmtId="0" fontId="0" fillId="0" borderId="0" xfId="0" applyNumberFormat="1" applyFont="1" applyBorder="1" applyAlignment="1">
      <alignment horizontal="right"/>
    </xf>
    <xf numFmtId="0" fontId="15" fillId="0" borderId="68" xfId="0" applyNumberFormat="1" applyFont="1" applyBorder="1" applyAlignment="1" applyProtection="1">
      <protection locked="0"/>
    </xf>
    <xf numFmtId="0" fontId="15" fillId="0" borderId="24" xfId="0" applyNumberFormat="1" applyFont="1" applyBorder="1" applyAlignment="1" applyProtection="1">
      <protection locked="0"/>
    </xf>
    <xf numFmtId="49" fontId="15" fillId="0" borderId="24" xfId="0" applyNumberFormat="1" applyFont="1" applyBorder="1" applyAlignment="1" applyProtection="1">
      <alignment horizontal="center"/>
      <protection locked="0"/>
    </xf>
    <xf numFmtId="0" fontId="15" fillId="0" borderId="69" xfId="0" applyNumberFormat="1" applyFont="1" applyBorder="1" applyAlignment="1" applyProtection="1">
      <protection locked="0"/>
    </xf>
    <xf numFmtId="0" fontId="15" fillId="0" borderId="14" xfId="0" applyNumberFormat="1" applyFont="1" applyFill="1" applyBorder="1" applyAlignment="1" applyProtection="1">
      <protection locked="0"/>
    </xf>
    <xf numFmtId="0" fontId="15" fillId="0" borderId="0" xfId="0" applyNumberFormat="1" applyFont="1" applyBorder="1" applyAlignment="1" applyProtection="1">
      <protection locked="0"/>
    </xf>
    <xf numFmtId="49" fontId="15" fillId="0" borderId="24" xfId="0" applyNumberFormat="1" applyFont="1" applyBorder="1" applyAlignment="1" applyProtection="1">
      <protection locked="0"/>
    </xf>
    <xf numFmtId="0" fontId="15" fillId="0" borderId="0" xfId="0" applyNumberFormat="1" applyFont="1" applyAlignment="1" applyProtection="1">
      <protection locked="0"/>
    </xf>
    <xf numFmtId="0" fontId="15" fillId="4" borderId="70" xfId="0" applyNumberFormat="1" applyFont="1" applyFill="1" applyBorder="1" applyAlignment="1" applyProtection="1">
      <protection locked="0"/>
    </xf>
    <xf numFmtId="0" fontId="15" fillId="4" borderId="71" xfId="0" applyNumberFormat="1" applyFont="1" applyFill="1" applyBorder="1" applyAlignment="1" applyProtection="1">
      <protection locked="0"/>
    </xf>
    <xf numFmtId="0" fontId="15" fillId="4" borderId="70" xfId="0" applyNumberFormat="1" applyFont="1" applyFill="1" applyBorder="1" applyAlignment="1" applyProtection="1">
      <alignment horizontal="center"/>
      <protection locked="0"/>
    </xf>
    <xf numFmtId="0" fontId="15" fillId="4" borderId="72" xfId="0" applyNumberFormat="1" applyFont="1" applyFill="1" applyBorder="1" applyAlignment="1" applyProtection="1">
      <alignment horizontal="center"/>
      <protection locked="0"/>
    </xf>
    <xf numFmtId="14" fontId="15" fillId="4" borderId="72" xfId="0" applyNumberFormat="1" applyFont="1" applyFill="1" applyBorder="1" applyAlignment="1" applyProtection="1">
      <alignment horizontal="center"/>
      <protection locked="0"/>
    </xf>
    <xf numFmtId="0" fontId="15" fillId="4" borderId="43" xfId="0" applyNumberFormat="1" applyFont="1" applyFill="1" applyBorder="1" applyAlignment="1" applyProtection="1">
      <protection locked="0"/>
    </xf>
    <xf numFmtId="0" fontId="16" fillId="4" borderId="70" xfId="1" applyNumberFormat="1" applyFont="1" applyFill="1" applyBorder="1" applyAlignment="1" applyProtection="1">
      <protection locked="0"/>
    </xf>
    <xf numFmtId="0" fontId="0" fillId="0" borderId="45" xfId="0" quotePrefix="1" applyNumberFormat="1" applyFill="1" applyBorder="1" applyAlignment="1" applyProtection="1">
      <alignment horizontal="center"/>
    </xf>
    <xf numFmtId="0" fontId="0" fillId="0" borderId="2" xfId="0" quotePrefix="1" applyNumberFormat="1" applyFill="1" applyBorder="1" applyAlignment="1" applyProtection="1">
      <alignment horizontal="center"/>
    </xf>
    <xf numFmtId="0" fontId="0" fillId="0" borderId="3" xfId="0" applyNumberFormat="1" applyBorder="1" applyAlignment="1" applyProtection="1"/>
    <xf numFmtId="0" fontId="0" fillId="0" borderId="3" xfId="0" applyNumberFormat="1" applyFill="1" applyBorder="1" applyAlignment="1" applyProtection="1"/>
    <xf numFmtId="0" fontId="0" fillId="0" borderId="45" xfId="0" applyNumberFormat="1" applyFont="1" applyBorder="1" applyAlignment="1" applyProtection="1"/>
    <xf numFmtId="0" fontId="0" fillId="0" borderId="3" xfId="0" applyFont="1" applyBorder="1" applyAlignment="1" applyProtection="1"/>
    <xf numFmtId="0" fontId="0" fillId="0" borderId="0" xfId="0" applyFont="1" applyAlignment="1" applyProtection="1"/>
    <xf numFmtId="0" fontId="15" fillId="0" borderId="33" xfId="0" applyNumberFormat="1" applyFont="1" applyBorder="1" applyAlignment="1"/>
    <xf numFmtId="164" fontId="15" fillId="0" borderId="0" xfId="0" applyNumberFormat="1" applyFont="1" applyProtection="1">
      <protection locked="0"/>
    </xf>
    <xf numFmtId="0" fontId="0" fillId="0" borderId="34" xfId="0" applyFont="1" applyBorder="1" applyAlignment="1"/>
    <xf numFmtId="0" fontId="0" fillId="0" borderId="25" xfId="0" applyBorder="1" applyAlignment="1"/>
    <xf numFmtId="0" fontId="15" fillId="0" borderId="73" xfId="0" applyNumberFormat="1" applyFont="1" applyBorder="1" applyAlignment="1"/>
    <xf numFmtId="0" fontId="15" fillId="0" borderId="1" xfId="0" applyNumberFormat="1" applyFont="1" applyBorder="1" applyAlignment="1" applyProtection="1">
      <protection locked="0"/>
    </xf>
    <xf numFmtId="0" fontId="4" fillId="0" borderId="46" xfId="0" applyNumberFormat="1" applyFont="1" applyBorder="1" applyAlignment="1"/>
    <xf numFmtId="0" fontId="4" fillId="0" borderId="34" xfId="0" applyNumberFormat="1" applyFont="1" applyBorder="1" applyAlignment="1"/>
    <xf numFmtId="0" fontId="14" fillId="0" borderId="32" xfId="0" applyNumberFormat="1" applyFont="1" applyBorder="1" applyAlignment="1"/>
    <xf numFmtId="0" fontId="14" fillId="0" borderId="74" xfId="0" applyNumberFormat="1" applyFont="1" applyBorder="1" applyAlignment="1">
      <alignment horizontal="center"/>
    </xf>
    <xf numFmtId="164" fontId="15" fillId="0" borderId="0" xfId="0" applyNumberFormat="1" applyFont="1" applyAlignment="1" applyProtection="1">
      <alignment horizontal="center"/>
      <protection locked="0"/>
    </xf>
    <xf numFmtId="164" fontId="15" fillId="0" borderId="75" xfId="0" applyNumberFormat="1" applyFont="1" applyBorder="1" applyAlignment="1" applyProtection="1">
      <alignment horizontal="center"/>
      <protection locked="0"/>
    </xf>
    <xf numFmtId="0" fontId="4" fillId="0" borderId="5" xfId="0" applyNumberFormat="1" applyFont="1" applyBorder="1" applyAlignment="1">
      <alignment horizontal="right"/>
    </xf>
    <xf numFmtId="0" fontId="4" fillId="0" borderId="11" xfId="0" applyNumberFormat="1" applyFont="1" applyBorder="1" applyAlignment="1">
      <alignment horizontal="right"/>
    </xf>
    <xf numFmtId="164" fontId="15" fillId="0" borderId="48" xfId="0" applyNumberFormat="1" applyFont="1" applyBorder="1" applyAlignment="1" applyProtection="1">
      <alignment horizontal="center"/>
      <protection locked="0"/>
    </xf>
    <xf numFmtId="164" fontId="15" fillId="0" borderId="49" xfId="0" applyNumberFormat="1" applyFont="1" applyBorder="1" applyAlignment="1" applyProtection="1">
      <alignment horizontal="center"/>
      <protection locked="0"/>
    </xf>
    <xf numFmtId="0" fontId="14" fillId="0" borderId="33" xfId="0" applyNumberFormat="1" applyFont="1" applyBorder="1" applyAlignment="1"/>
    <xf numFmtId="0" fontId="4" fillId="0" borderId="46" xfId="0" applyNumberFormat="1" applyFont="1" applyBorder="1" applyAlignment="1">
      <alignment horizontal="right"/>
    </xf>
    <xf numFmtId="0" fontId="4" fillId="0" borderId="50" xfId="0" applyNumberFormat="1" applyFont="1" applyBorder="1" applyAlignment="1">
      <alignment horizontal="right"/>
    </xf>
    <xf numFmtId="0" fontId="15" fillId="0" borderId="61" xfId="0" applyNumberFormat="1" applyFont="1" applyBorder="1" applyAlignment="1"/>
    <xf numFmtId="0" fontId="14" fillId="0" borderId="76" xfId="0" applyNumberFormat="1" applyFont="1" applyBorder="1" applyAlignment="1"/>
    <xf numFmtId="0" fontId="0" fillId="0" borderId="20" xfId="0" applyNumberFormat="1" applyFont="1" applyBorder="1" applyAlignment="1" applyProtection="1"/>
    <xf numFmtId="0" fontId="4" fillId="0" borderId="33" xfId="0" applyNumberFormat="1" applyFont="1" applyBorder="1" applyAlignment="1"/>
    <xf numFmtId="0" fontId="4" fillId="0" borderId="20" xfId="0" applyNumberFormat="1" applyFont="1" applyBorder="1" applyAlignment="1" applyProtection="1"/>
    <xf numFmtId="0" fontId="14" fillId="0" borderId="13" xfId="0" applyNumberFormat="1" applyFont="1" applyBorder="1" applyAlignment="1" applyProtection="1">
      <protection locked="0"/>
    </xf>
    <xf numFmtId="164" fontId="15" fillId="0" borderId="46" xfId="0" applyNumberFormat="1" applyFont="1" applyBorder="1" applyProtection="1">
      <protection locked="0"/>
    </xf>
    <xf numFmtId="164" fontId="15" fillId="0" borderId="26" xfId="0" applyNumberFormat="1" applyFont="1" applyBorder="1" applyProtection="1">
      <protection locked="0"/>
    </xf>
    <xf numFmtId="0" fontId="14" fillId="0" borderId="33" xfId="0" applyNumberFormat="1" applyFont="1" applyBorder="1" applyAlignment="1">
      <alignment horizontal="center"/>
    </xf>
    <xf numFmtId="0" fontId="14" fillId="0" borderId="0" xfId="0" applyNumberFormat="1" applyFont="1" applyAlignment="1" applyProtection="1">
      <protection locked="0"/>
    </xf>
    <xf numFmtId="0" fontId="14" fillId="0" borderId="33" xfId="0" applyFont="1" applyBorder="1"/>
    <xf numFmtId="164" fontId="14" fillId="0" borderId="33" xfId="0" applyNumberFormat="1" applyFont="1" applyBorder="1" applyProtection="1">
      <protection locked="0"/>
    </xf>
    <xf numFmtId="164" fontId="14" fillId="0" borderId="0" xfId="0" applyNumberFormat="1" applyFont="1" applyProtection="1">
      <protection locked="0"/>
    </xf>
    <xf numFmtId="0" fontId="14" fillId="0" borderId="66" xfId="0" applyNumberFormat="1" applyFont="1" applyBorder="1"/>
    <xf numFmtId="0" fontId="14" fillId="0" borderId="66" xfId="0" applyNumberFormat="1" applyFont="1" applyBorder="1" applyAlignment="1" applyProtection="1">
      <protection locked="0"/>
    </xf>
    <xf numFmtId="0" fontId="15" fillId="0" borderId="32" xfId="0" applyNumberFormat="1" applyFont="1" applyBorder="1" applyAlignment="1"/>
    <xf numFmtId="0" fontId="15" fillId="0" borderId="77" xfId="0" applyNumberFormat="1" applyFont="1" applyBorder="1" applyAlignment="1"/>
    <xf numFmtId="3" fontId="14" fillId="3" borderId="27" xfId="0" applyNumberFormat="1" applyFont="1" applyFill="1" applyBorder="1" applyAlignment="1" applyProtection="1"/>
    <xf numFmtId="41" fontId="14" fillId="3" borderId="27" xfId="0" applyNumberFormat="1" applyFont="1" applyFill="1" applyBorder="1" applyAlignment="1" applyProtection="1"/>
    <xf numFmtId="0" fontId="4" fillId="0" borderId="21" xfId="0" applyNumberFormat="1" applyFont="1" applyBorder="1" applyAlignment="1"/>
    <xf numFmtId="0" fontId="18" fillId="0" borderId="29" xfId="0" applyNumberFormat="1" applyFont="1" applyBorder="1" applyAlignment="1"/>
    <xf numFmtId="41" fontId="14" fillId="3" borderId="39" xfId="0" applyNumberFormat="1" applyFont="1" applyFill="1" applyBorder="1" applyAlignment="1" applyProtection="1"/>
    <xf numFmtId="41" fontId="14" fillId="3" borderId="34" xfId="0" applyNumberFormat="1" applyFont="1" applyFill="1" applyBorder="1" applyAlignment="1" applyProtection="1"/>
    <xf numFmtId="41" fontId="5" fillId="0" borderId="0" xfId="0" applyNumberFormat="1" applyFont="1" applyBorder="1" applyAlignment="1" applyProtection="1"/>
    <xf numFmtId="0" fontId="0" fillId="0" borderId="66" xfId="0" applyFont="1" applyBorder="1" applyAlignment="1" applyProtection="1">
      <protection locked="0"/>
    </xf>
    <xf numFmtId="49" fontId="15" fillId="4" borderId="70" xfId="0" applyNumberFormat="1" applyFont="1" applyFill="1" applyBorder="1" applyAlignment="1" applyProtection="1">
      <protection locked="0"/>
    </xf>
    <xf numFmtId="0" fontId="15" fillId="4" borderId="70" xfId="0" applyNumberFormat="1" applyFont="1" applyFill="1" applyBorder="1" applyAlignment="1" applyProtection="1">
      <alignment horizontal="left"/>
      <protection locked="0"/>
    </xf>
    <xf numFmtId="0" fontId="17" fillId="4" borderId="71" xfId="0" applyNumberFormat="1" applyFont="1" applyFill="1" applyBorder="1" applyAlignment="1" applyProtection="1">
      <protection locked="0"/>
    </xf>
    <xf numFmtId="0" fontId="14" fillId="0" borderId="24" xfId="0" applyNumberFormat="1" applyFont="1" applyBorder="1" applyAlignment="1"/>
    <xf numFmtId="0" fontId="15" fillId="0" borderId="3" xfId="0" applyNumberFormat="1" applyFont="1" applyBorder="1" applyAlignment="1" applyProtection="1">
      <protection locked="0"/>
    </xf>
    <xf numFmtId="0" fontId="0" fillId="0" borderId="6" xfId="0" applyBorder="1" applyAlignment="1"/>
    <xf numFmtId="0" fontId="0" fillId="0" borderId="31" xfId="0" applyBorder="1" applyAlignment="1"/>
    <xf numFmtId="0" fontId="17" fillId="0" borderId="0" xfId="0" applyNumberFormat="1" applyFont="1" applyAlignment="1" applyProtection="1">
      <alignment horizontal="center"/>
      <protection locked="0"/>
    </xf>
    <xf numFmtId="0" fontId="5" fillId="0" borderId="14" xfId="0" applyNumberFormat="1" applyFont="1" applyBorder="1" applyAlignment="1" applyProtection="1">
      <protection locked="0"/>
    </xf>
    <xf numFmtId="0" fontId="7" fillId="0" borderId="51" xfId="0" applyNumberFormat="1" applyFont="1" applyBorder="1" applyAlignment="1"/>
    <xf numFmtId="164" fontId="15" fillId="0" borderId="24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165" fontId="1" fillId="0" borderId="0" xfId="0" quotePrefix="1" applyNumberFormat="1" applyFont="1"/>
    <xf numFmtId="0" fontId="5" fillId="0" borderId="0" xfId="0" applyFont="1"/>
    <xf numFmtId="0" fontId="0" fillId="0" borderId="78" xfId="0" applyBorder="1" applyAlignment="1"/>
    <xf numFmtId="0" fontId="0" fillId="0" borderId="79" xfId="0" applyBorder="1" applyAlignment="1"/>
    <xf numFmtId="0" fontId="0" fillId="0" borderId="80" xfId="0" applyBorder="1" applyAlignment="1"/>
    <xf numFmtId="0" fontId="0" fillId="0" borderId="81" xfId="0" applyBorder="1" applyAlignment="1"/>
    <xf numFmtId="0" fontId="1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1" applyBorder="1" applyAlignment="1" applyProtection="1">
      <alignment vertical="center"/>
    </xf>
    <xf numFmtId="164" fontId="15" fillId="4" borderId="71" xfId="0" applyNumberFormat="1" applyFont="1" applyFill="1" applyBorder="1" applyAlignment="1" applyProtection="1">
      <alignment horizontal="center"/>
      <protection locked="0"/>
    </xf>
    <xf numFmtId="164" fontId="15" fillId="4" borderId="70" xfId="0" applyNumberFormat="1" applyFont="1" applyFill="1" applyBorder="1" applyAlignment="1" applyProtection="1">
      <alignment horizontal="center"/>
      <protection locked="0"/>
    </xf>
    <xf numFmtId="164" fontId="1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/>
    <xf numFmtId="0" fontId="19" fillId="0" borderId="82" xfId="0" applyFont="1" applyBorder="1" applyAlignment="1">
      <alignment vertical="center"/>
    </xf>
    <xf numFmtId="0" fontId="19" fillId="0" borderId="83" xfId="0" applyFont="1" applyBorder="1" applyAlignment="1">
      <alignment vertical="center"/>
    </xf>
    <xf numFmtId="0" fontId="6" fillId="0" borderId="83" xfId="1" applyBorder="1" applyAlignment="1" applyProtection="1">
      <alignment vertical="center"/>
    </xf>
    <xf numFmtId="0" fontId="19" fillId="0" borderId="84" xfId="0" applyFont="1" applyBorder="1" applyAlignment="1">
      <alignment vertical="center"/>
    </xf>
    <xf numFmtId="0" fontId="7" fillId="0" borderId="28" xfId="0" applyNumberFormat="1" applyFont="1" applyBorder="1" applyAlignment="1" applyProtection="1">
      <protection locked="0"/>
    </xf>
    <xf numFmtId="43" fontId="7" fillId="2" borderId="1" xfId="0" applyNumberFormat="1" applyFont="1" applyFill="1" applyBorder="1" applyAlignment="1" applyProtection="1">
      <protection locked="0"/>
    </xf>
    <xf numFmtId="43" fontId="7" fillId="2" borderId="2" xfId="0" applyNumberFormat="1" applyFont="1" applyFill="1" applyBorder="1" applyAlignment="1" applyProtection="1">
      <protection locked="0"/>
    </xf>
    <xf numFmtId="41" fontId="7" fillId="2" borderId="2" xfId="0" applyNumberFormat="1" applyFont="1" applyFill="1" applyBorder="1" applyAlignment="1" applyProtection="1">
      <protection locked="0"/>
    </xf>
    <xf numFmtId="0" fontId="0" fillId="0" borderId="23" xfId="0" applyBorder="1" applyAlignment="1" applyProtection="1"/>
    <xf numFmtId="0" fontId="1" fillId="0" borderId="0" xfId="0" applyNumberFormat="1" applyFont="1" applyAlignment="1" applyProtection="1">
      <alignment horizontal="center"/>
    </xf>
    <xf numFmtId="41" fontId="15" fillId="0" borderId="0" xfId="0" applyNumberFormat="1" applyFont="1" applyBorder="1" applyAlignment="1" applyProtection="1">
      <alignment vertical="center"/>
      <protection locked="0"/>
    </xf>
    <xf numFmtId="41" fontId="15" fillId="0" borderId="3" xfId="0" applyNumberFormat="1" applyFont="1" applyBorder="1" applyAlignment="1" applyProtection="1">
      <alignment vertical="center"/>
      <protection locked="0"/>
    </xf>
    <xf numFmtId="41" fontId="15" fillId="0" borderId="48" xfId="0" applyNumberFormat="1" applyFont="1" applyBorder="1" applyAlignment="1" applyProtection="1">
      <alignment vertical="center"/>
      <protection locked="0"/>
    </xf>
    <xf numFmtId="41" fontId="5" fillId="0" borderId="19" xfId="0" applyNumberFormat="1" applyFont="1" applyBorder="1" applyAlignment="1" applyProtection="1">
      <alignment vertical="center"/>
    </xf>
    <xf numFmtId="41" fontId="15" fillId="0" borderId="1" xfId="0" applyNumberFormat="1" applyFont="1" applyBorder="1" applyAlignment="1" applyProtection="1">
      <alignment vertical="center"/>
      <protection locked="0"/>
    </xf>
    <xf numFmtId="41" fontId="15" fillId="0" borderId="2" xfId="0" applyNumberFormat="1" applyFont="1" applyBorder="1" applyAlignment="1" applyProtection="1">
      <alignment vertical="center"/>
      <protection locked="0"/>
    </xf>
    <xf numFmtId="41" fontId="5" fillId="0" borderId="36" xfId="0" applyNumberFormat="1" applyFont="1" applyBorder="1" applyAlignment="1" applyProtection="1">
      <alignment vertical="center"/>
    </xf>
    <xf numFmtId="41" fontId="15" fillId="0" borderId="78" xfId="0" applyNumberFormat="1" applyFont="1" applyBorder="1" applyAlignment="1" applyProtection="1">
      <alignment vertical="center"/>
      <protection locked="0"/>
    </xf>
    <xf numFmtId="41" fontId="15" fillId="0" borderId="85" xfId="0" applyNumberFormat="1" applyFont="1" applyBorder="1" applyAlignment="1" applyProtection="1">
      <alignment vertical="center"/>
      <protection locked="0"/>
    </xf>
    <xf numFmtId="41" fontId="5" fillId="0" borderId="86" xfId="0" applyNumberFormat="1" applyFont="1" applyBorder="1" applyAlignment="1" applyProtection="1">
      <alignment vertical="center"/>
    </xf>
    <xf numFmtId="0" fontId="0" fillId="0" borderId="45" xfId="0" applyNumberFormat="1" applyFont="1" applyBorder="1" applyAlignment="1"/>
    <xf numFmtId="0" fontId="0" fillId="3" borderId="45" xfId="0" applyNumberFormat="1" applyFont="1" applyFill="1" applyBorder="1" applyAlignment="1">
      <alignment horizontal="center"/>
    </xf>
    <xf numFmtId="0" fontId="0" fillId="3" borderId="52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9" xfId="0" applyNumberFormat="1" applyFont="1" applyFill="1" applyBorder="1" applyAlignment="1"/>
    <xf numFmtId="0" fontId="0" fillId="0" borderId="21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26" xfId="0" applyNumberFormat="1" applyFont="1" applyFill="1" applyBorder="1" applyAlignment="1"/>
    <xf numFmtId="0" fontId="0" fillId="3" borderId="13" xfId="0" applyNumberFormat="1" applyFont="1" applyFill="1" applyBorder="1" applyAlignment="1"/>
    <xf numFmtId="0" fontId="0" fillId="3" borderId="4" xfId="0" applyNumberFormat="1" applyFont="1" applyFill="1" applyBorder="1" applyAlignment="1">
      <alignment horizontal="center"/>
    </xf>
    <xf numFmtId="0" fontId="0" fillId="3" borderId="4" xfId="0" applyNumberFormat="1" applyFont="1" applyFill="1" applyBorder="1" applyAlignment="1"/>
    <xf numFmtId="0" fontId="0" fillId="3" borderId="6" xfId="0" applyNumberFormat="1" applyFont="1" applyFill="1" applyBorder="1" applyAlignment="1">
      <alignment horizontal="center"/>
    </xf>
    <xf numFmtId="0" fontId="0" fillId="3" borderId="12" xfId="0" applyNumberFormat="1" applyFont="1" applyFill="1" applyBorder="1" applyAlignment="1">
      <alignment horizontal="center"/>
    </xf>
    <xf numFmtId="0" fontId="0" fillId="3" borderId="7" xfId="0" applyNumberFormat="1" applyFont="1" applyFill="1" applyBorder="1" applyAlignment="1">
      <alignment horizontal="center"/>
    </xf>
    <xf numFmtId="0" fontId="0" fillId="3" borderId="53" xfId="0" applyNumberFormat="1" applyFont="1" applyFill="1" applyBorder="1" applyAlignment="1"/>
    <xf numFmtId="0" fontId="0" fillId="3" borderId="11" xfId="0" applyNumberFormat="1" applyFont="1" applyFill="1" applyBorder="1" applyAlignment="1">
      <alignment horizontal="center"/>
    </xf>
    <xf numFmtId="0" fontId="0" fillId="3" borderId="9" xfId="0" applyNumberFormat="1" applyFont="1" applyFill="1" applyBorder="1" applyAlignment="1"/>
    <xf numFmtId="0" fontId="0" fillId="4" borderId="1" xfId="0" applyNumberFormat="1" applyFill="1" applyBorder="1" applyAlignment="1" applyProtection="1">
      <protection locked="0"/>
    </xf>
    <xf numFmtId="0" fontId="0" fillId="4" borderId="0" xfId="0" applyNumberFormat="1" applyFill="1" applyBorder="1" applyAlignment="1" applyProtection="1">
      <protection locked="0"/>
    </xf>
    <xf numFmtId="0" fontId="0" fillId="0" borderId="78" xfId="0" applyNumberFormat="1" applyFont="1" applyBorder="1" applyAlignment="1">
      <alignment horizontal="center"/>
    </xf>
    <xf numFmtId="0" fontId="5" fillId="0" borderId="85" xfId="0" applyNumberFormat="1" applyFont="1" applyBorder="1" applyAlignment="1">
      <alignment horizontal="center"/>
    </xf>
    <xf numFmtId="0" fontId="5" fillId="0" borderId="12" xfId="0" applyNumberFormat="1" applyFont="1" applyBorder="1" applyAlignment="1"/>
    <xf numFmtId="0" fontId="5" fillId="0" borderId="0" xfId="0" applyNumberFormat="1" applyFont="1" applyBorder="1" applyAlignment="1"/>
    <xf numFmtId="0" fontId="5" fillId="0" borderId="0" xfId="0" applyNumberFormat="1" applyFont="1" applyAlignment="1">
      <alignment horizontal="left"/>
    </xf>
    <xf numFmtId="0" fontId="0" fillId="4" borderId="70" xfId="0" applyNumberFormat="1" applyFont="1" applyFill="1" applyBorder="1" applyAlignment="1" applyProtection="1">
      <protection locked="0"/>
    </xf>
    <xf numFmtId="0" fontId="0" fillId="4" borderId="69" xfId="0" applyNumberFormat="1" applyFont="1" applyFill="1" applyBorder="1" applyAlignment="1" applyProtection="1">
      <protection locked="0"/>
    </xf>
    <xf numFmtId="0" fontId="21" fillId="0" borderId="85" xfId="0" applyNumberFormat="1" applyFont="1" applyBorder="1" applyAlignment="1" applyProtection="1">
      <alignment horizontal="center"/>
    </xf>
    <xf numFmtId="0" fontId="21" fillId="0" borderId="3" xfId="0" applyNumberFormat="1" applyFont="1" applyBorder="1" applyAlignment="1" applyProtection="1"/>
    <xf numFmtId="0" fontId="0" fillId="4" borderId="71" xfId="0" applyNumberFormat="1" applyFill="1" applyBorder="1" applyAlignment="1" applyProtection="1">
      <protection locked="0"/>
    </xf>
    <xf numFmtId="0" fontId="0" fillId="0" borderId="0" xfId="0" quotePrefix="1" applyAlignment="1">
      <alignment horizontal="center" vertical="center"/>
    </xf>
    <xf numFmtId="0" fontId="0" fillId="0" borderId="43" xfId="0" applyNumberFormat="1" applyBorder="1" applyAlignment="1">
      <alignment horizontal="center"/>
    </xf>
    <xf numFmtId="0" fontId="0" fillId="0" borderId="50" xfId="0" applyNumberFormat="1" applyBorder="1" applyAlignment="1">
      <alignment horizontal="center"/>
    </xf>
    <xf numFmtId="0" fontId="0" fillId="0" borderId="46" xfId="0" applyNumberForma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6" fillId="4" borderId="43" xfId="1" applyNumberFormat="1" applyFont="1" applyFill="1" applyBorder="1" applyAlignment="1" applyProtection="1">
      <protection locked="0"/>
    </xf>
    <xf numFmtId="3" fontId="14" fillId="3" borderId="2" xfId="0" applyNumberFormat="1" applyFont="1" applyFill="1" applyBorder="1" applyAlignment="1" applyProtection="1"/>
    <xf numFmtId="0" fontId="7" fillId="0" borderId="24" xfId="0" applyNumberFormat="1" applyFont="1" applyBorder="1" applyAlignment="1" applyProtection="1"/>
    <xf numFmtId="3" fontId="20" fillId="3" borderId="27" xfId="0" applyNumberFormat="1" applyFont="1" applyFill="1" applyBorder="1" applyAlignment="1" applyProtection="1">
      <alignment horizontal="center"/>
    </xf>
    <xf numFmtId="3" fontId="14" fillId="0" borderId="2" xfId="0" applyNumberFormat="1" applyFont="1" applyBorder="1" applyAlignment="1" applyProtection="1"/>
    <xf numFmtId="42" fontId="7" fillId="0" borderId="2" xfId="0" applyNumberFormat="1" applyFont="1" applyBorder="1" applyAlignment="1" applyProtection="1"/>
    <xf numFmtId="42" fontId="7" fillId="0" borderId="24" xfId="0" applyNumberFormat="1" applyFont="1" applyBorder="1" applyAlignment="1" applyProtection="1"/>
    <xf numFmtId="42" fontId="7" fillId="0" borderId="1" xfId="0" applyNumberFormat="1" applyFont="1" applyBorder="1" applyAlignment="1" applyProtection="1"/>
    <xf numFmtId="2" fontId="5" fillId="3" borderId="40" xfId="0" applyNumberFormat="1" applyFont="1" applyFill="1" applyBorder="1" applyAlignment="1" applyProtection="1"/>
    <xf numFmtId="2" fontId="5" fillId="3" borderId="2" xfId="0" applyNumberFormat="1" applyFont="1" applyFill="1" applyBorder="1" applyAlignment="1" applyProtection="1"/>
    <xf numFmtId="0" fontId="5" fillId="3" borderId="2" xfId="0" applyNumberFormat="1" applyFont="1" applyFill="1" applyBorder="1" applyAlignment="1" applyProtection="1"/>
    <xf numFmtId="0" fontId="5" fillId="3" borderId="18" xfId="0" applyNumberFormat="1" applyFont="1" applyFill="1" applyBorder="1" applyAlignment="1" applyProtection="1"/>
    <xf numFmtId="0" fontId="22" fillId="5" borderId="0" xfId="0" applyNumberFormat="1" applyFont="1" applyFill="1" applyBorder="1" applyAlignment="1" applyProtection="1"/>
    <xf numFmtId="0" fontId="22" fillId="5" borderId="0" xfId="0" applyFont="1" applyFill="1" applyAlignment="1"/>
    <xf numFmtId="0" fontId="23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NumberFormat="1" applyAlignment="1"/>
    <xf numFmtId="0" fontId="0" fillId="0" borderId="44" xfId="0" applyNumberFormat="1" applyBorder="1" applyAlignment="1" applyProtection="1">
      <protection locked="0"/>
    </xf>
    <xf numFmtId="0" fontId="5" fillId="0" borderId="45" xfId="0" applyNumberFormat="1" applyFont="1" applyBorder="1" applyAlignment="1" applyProtection="1">
      <protection locked="0"/>
    </xf>
    <xf numFmtId="0" fontId="9" fillId="0" borderId="32" xfId="0" applyNumberFormat="1" applyFont="1" applyBorder="1" applyAlignment="1">
      <alignment horizontal="centerContinuous"/>
    </xf>
    <xf numFmtId="0" fontId="9" fillId="0" borderId="33" xfId="0" applyNumberFormat="1" applyFont="1" applyBorder="1" applyAlignment="1">
      <alignment horizontal="centerContinuous"/>
    </xf>
    <xf numFmtId="0" fontId="9" fillId="0" borderId="20" xfId="0" applyNumberFormat="1" applyFont="1" applyBorder="1" applyAlignment="1">
      <alignment horizontal="centerContinuous"/>
    </xf>
    <xf numFmtId="0" fontId="9" fillId="0" borderId="34" xfId="0" applyNumberFormat="1" applyFont="1" applyBorder="1" applyAlignment="1">
      <alignment horizontal="centerContinuous"/>
    </xf>
    <xf numFmtId="0" fontId="24" fillId="0" borderId="0" xfId="0" applyNumberFormat="1" applyFont="1" applyAlignment="1">
      <alignment horizontal="center"/>
    </xf>
    <xf numFmtId="0" fontId="0" fillId="0" borderId="0" xfId="0" applyNumberFormat="1" applyFont="1" applyBorder="1" applyAlignment="1" applyProtection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0" xfId="0" applyNumberFormat="1" applyBorder="1" applyAlignment="1" applyProtection="1"/>
    <xf numFmtId="0" fontId="4" fillId="0" borderId="2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5" fillId="0" borderId="1" xfId="0" applyNumberFormat="1" applyFont="1" applyBorder="1" applyAlignment="1" applyProtection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NumberFormat="1" applyBorder="1" applyAlignment="1">
      <alignment horizontal="center"/>
    </xf>
    <xf numFmtId="0" fontId="0" fillId="0" borderId="0" xfId="0" applyNumberFormat="1" applyFont="1" applyBorder="1" applyAlignment="1" applyProtection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46" xfId="0" applyNumberFormat="1" applyFont="1" applyBorder="1" applyAlignment="1">
      <alignment horizontal="center"/>
    </xf>
    <xf numFmtId="0" fontId="0" fillId="0" borderId="0" xfId="0" applyNumberFormat="1" applyBorder="1" applyAlignment="1" applyProtection="1"/>
    <xf numFmtId="0" fontId="0" fillId="0" borderId="0" xfId="0" applyNumberFormat="1" applyBorder="1" applyAlignment="1" applyProtection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5" fillId="0" borderId="8" xfId="0" applyNumberFormat="1" applyFont="1" applyBorder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3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3" fontId="4" fillId="3" borderId="2" xfId="0" applyNumberFormat="1" applyFont="1" applyFill="1" applyBorder="1" applyAlignment="1" applyProtection="1"/>
    <xf numFmtId="3" fontId="4" fillId="3" borderId="18" xfId="0" applyNumberFormat="1" applyFont="1" applyFill="1" applyBorder="1" applyAlignment="1" applyProtection="1"/>
    <xf numFmtId="3" fontId="4" fillId="2" borderId="0" xfId="0" applyNumberFormat="1" applyFont="1" applyFill="1" applyBorder="1" applyAlignment="1" applyProtection="1"/>
    <xf numFmtId="0" fontId="4" fillId="0" borderId="29" xfId="0" applyNumberFormat="1" applyFont="1" applyBorder="1" applyAlignment="1"/>
    <xf numFmtId="41" fontId="4" fillId="2" borderId="2" xfId="0" applyNumberFormat="1" applyFont="1" applyFill="1" applyBorder="1" applyAlignment="1"/>
    <xf numFmtId="41" fontId="4" fillId="2" borderId="18" xfId="0" applyNumberFormat="1" applyFont="1" applyFill="1" applyBorder="1" applyAlignment="1"/>
    <xf numFmtId="3" fontId="4" fillId="0" borderId="0" xfId="0" applyNumberFormat="1" applyFont="1" applyBorder="1" applyAlignment="1" applyProtection="1"/>
    <xf numFmtId="0" fontId="4" fillId="0" borderId="24" xfId="0" applyNumberFormat="1" applyFont="1" applyBorder="1" applyAlignment="1"/>
    <xf numFmtId="41" fontId="4" fillId="0" borderId="2" xfId="0" applyNumberFormat="1" applyFont="1" applyBorder="1" applyAlignment="1" applyProtection="1">
      <protection locked="0"/>
    </xf>
    <xf numFmtId="41" fontId="4" fillId="0" borderId="1" xfId="0" applyNumberFormat="1" applyFont="1" applyBorder="1" applyAlignment="1" applyProtection="1">
      <protection locked="0"/>
    </xf>
    <xf numFmtId="0" fontId="4" fillId="2" borderId="0" xfId="0" applyNumberFormat="1" applyFont="1" applyFill="1" applyBorder="1" applyAlignment="1" applyProtection="1"/>
    <xf numFmtId="0" fontId="4" fillId="0" borderId="0" xfId="0" applyNumberFormat="1" applyFont="1" applyBorder="1" applyProtection="1"/>
    <xf numFmtId="0" fontId="4" fillId="2" borderId="2" xfId="0" applyNumberFormat="1" applyFont="1" applyFill="1" applyBorder="1" applyAlignment="1" applyProtection="1"/>
    <xf numFmtId="0" fontId="4" fillId="2" borderId="18" xfId="0" applyNumberFormat="1" applyFont="1" applyFill="1" applyBorder="1" applyAlignment="1" applyProtection="1"/>
    <xf numFmtId="0" fontId="4" fillId="0" borderId="0" xfId="0" applyFont="1" applyBorder="1" applyAlignment="1" applyProtection="1"/>
    <xf numFmtId="0" fontId="4" fillId="2" borderId="3" xfId="0" applyNumberFormat="1" applyFont="1" applyFill="1" applyBorder="1" applyAlignment="1" applyProtection="1"/>
    <xf numFmtId="0" fontId="4" fillId="2" borderId="19" xfId="0" applyNumberFormat="1" applyFont="1" applyFill="1" applyBorder="1" applyAlignment="1" applyProtection="1"/>
    <xf numFmtId="0" fontId="4" fillId="0" borderId="0" xfId="0" applyFont="1" applyAlignment="1"/>
    <xf numFmtId="0" fontId="4" fillId="0" borderId="0" xfId="0" applyNumberFormat="1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18" xfId="0" applyNumberFormat="1" applyFont="1" applyFill="1" applyBorder="1" applyAlignment="1"/>
    <xf numFmtId="0" fontId="4" fillId="0" borderId="0" xfId="0" applyNumberFormat="1" applyFont="1" applyAlignment="1" applyProtection="1">
      <protection locked="0"/>
    </xf>
    <xf numFmtId="0" fontId="4" fillId="2" borderId="3" xfId="0" applyNumberFormat="1" applyFont="1" applyFill="1" applyBorder="1" applyAlignment="1"/>
    <xf numFmtId="0" fontId="4" fillId="2" borderId="19" xfId="0" applyNumberFormat="1" applyFont="1" applyFill="1" applyBorder="1" applyAlignment="1"/>
    <xf numFmtId="41" fontId="4" fillId="2" borderId="18" xfId="0" applyNumberFormat="1" applyFont="1" applyFill="1" applyBorder="1" applyAlignment="1" applyProtection="1">
      <protection locked="0"/>
    </xf>
    <xf numFmtId="0" fontId="4" fillId="0" borderId="28" xfId="0" applyNumberFormat="1" applyFont="1" applyBorder="1" applyAlignment="1" applyProtection="1">
      <protection locked="0"/>
    </xf>
    <xf numFmtId="0" fontId="4" fillId="0" borderId="0" xfId="0" applyFont="1" applyBorder="1"/>
    <xf numFmtId="0" fontId="1" fillId="0" borderId="3" xfId="0" applyNumberFormat="1" applyFont="1" applyBorder="1" applyAlignment="1"/>
    <xf numFmtId="0" fontId="4" fillId="0" borderId="1" xfId="0" applyNumberFormat="1" applyFont="1" applyBorder="1"/>
    <xf numFmtId="42" fontId="4" fillId="0" borderId="36" xfId="0" applyNumberFormat="1" applyFont="1" applyBorder="1" applyAlignment="1" applyProtection="1">
      <protection locked="0"/>
    </xf>
    <xf numFmtId="42" fontId="4" fillId="0" borderId="36" xfId="0" applyNumberFormat="1" applyFont="1" applyBorder="1" applyAlignment="1" applyProtection="1"/>
    <xf numFmtId="0" fontId="1" fillId="0" borderId="0" xfId="0" applyNumberFormat="1" applyFont="1" applyAlignment="1">
      <alignment horizontal="centerContinuous"/>
    </xf>
    <xf numFmtId="0" fontId="4" fillId="3" borderId="36" xfId="0" applyNumberFormat="1" applyFont="1" applyFill="1" applyBorder="1" applyAlignment="1"/>
    <xf numFmtId="0" fontId="4" fillId="0" borderId="0" xfId="0" applyNumberFormat="1" applyFont="1" applyBorder="1" applyAlignment="1"/>
    <xf numFmtId="0" fontId="4" fillId="0" borderId="2" xfId="0" applyNumberFormat="1" applyFont="1" applyBorder="1" applyAlignment="1" applyProtection="1">
      <protection locked="0"/>
    </xf>
    <xf numFmtId="0" fontId="4" fillId="0" borderId="1" xfId="0" applyNumberFormat="1" applyFont="1" applyBorder="1" applyAlignment="1" applyProtection="1">
      <protection locked="0"/>
    </xf>
    <xf numFmtId="0" fontId="1" fillId="3" borderId="87" xfId="0" applyNumberFormat="1" applyFont="1" applyFill="1" applyBorder="1" applyAlignment="1">
      <alignment horizontal="centerContinuous"/>
    </xf>
    <xf numFmtId="0" fontId="1" fillId="3" borderId="21" xfId="0" applyNumberFormat="1" applyFont="1" applyFill="1" applyBorder="1" applyAlignment="1">
      <alignment horizontal="centerContinuous"/>
    </xf>
    <xf numFmtId="0" fontId="1" fillId="3" borderId="88" xfId="0" applyNumberFormat="1" applyFont="1" applyFill="1" applyBorder="1" applyAlignment="1">
      <alignment horizontal="centerContinuous"/>
    </xf>
    <xf numFmtId="0" fontId="1" fillId="3" borderId="25" xfId="0" applyNumberFormat="1" applyFont="1" applyFill="1" applyBorder="1" applyAlignment="1">
      <alignment horizontal="centerContinuous"/>
    </xf>
    <xf numFmtId="41" fontId="4" fillId="0" borderId="56" xfId="0" applyNumberFormat="1" applyFont="1" applyBorder="1" applyAlignment="1" applyProtection="1">
      <protection locked="0"/>
    </xf>
    <xf numFmtId="41" fontId="4" fillId="0" borderId="24" xfId="0" applyNumberFormat="1" applyFont="1" applyBorder="1" applyAlignment="1" applyProtection="1">
      <protection locked="0"/>
    </xf>
    <xf numFmtId="0" fontId="4" fillId="3" borderId="29" xfId="0" applyNumberFormat="1" applyFont="1" applyFill="1" applyBorder="1" applyAlignment="1" applyProtection="1"/>
    <xf numFmtId="0" fontId="4" fillId="3" borderId="25" xfId="0" applyNumberFormat="1" applyFont="1" applyFill="1" applyBorder="1" applyAlignment="1" applyProtection="1"/>
    <xf numFmtId="2" fontId="4" fillId="0" borderId="1" xfId="0" applyNumberFormat="1" applyFont="1" applyBorder="1" applyAlignment="1" applyProtection="1"/>
    <xf numFmtId="42" fontId="4" fillId="0" borderId="2" xfId="0" applyNumberFormat="1" applyFont="1" applyBorder="1" applyAlignment="1" applyProtection="1"/>
    <xf numFmtId="42" fontId="4" fillId="0" borderId="60" xfId="0" applyNumberFormat="1" applyFont="1" applyBorder="1" applyAlignment="1" applyProtection="1"/>
    <xf numFmtId="42" fontId="4" fillId="0" borderId="32" xfId="0" applyNumberFormat="1" applyFont="1" applyBorder="1" applyAlignment="1" applyProtection="1"/>
    <xf numFmtId="42" fontId="4" fillId="0" borderId="57" xfId="0" applyNumberFormat="1" applyFont="1" applyBorder="1" applyAlignment="1" applyProtection="1"/>
    <xf numFmtId="42" fontId="4" fillId="0" borderId="1" xfId="0" applyNumberFormat="1" applyFont="1" applyBorder="1" applyAlignment="1" applyProtection="1"/>
    <xf numFmtId="42" fontId="4" fillId="0" borderId="24" xfId="0" applyNumberFormat="1" applyFont="1" applyBorder="1" applyAlignment="1" applyProtection="1"/>
    <xf numFmtId="0" fontId="4" fillId="3" borderId="29" xfId="0" applyNumberFormat="1" applyFont="1" applyFill="1" applyBorder="1" applyAlignment="1" applyProtection="1">
      <protection locked="0"/>
    </xf>
    <xf numFmtId="0" fontId="4" fillId="3" borderId="25" xfId="0" applyNumberFormat="1" applyFont="1" applyFill="1" applyBorder="1" applyAlignment="1" applyProtection="1">
      <protection locked="0"/>
    </xf>
    <xf numFmtId="2" fontId="4" fillId="0" borderId="1" xfId="0" applyNumberFormat="1" applyFont="1" applyBorder="1" applyAlignment="1" applyProtection="1">
      <protection locked="0"/>
    </xf>
    <xf numFmtId="42" fontId="4" fillId="0" borderId="2" xfId="0" applyNumberFormat="1" applyFont="1" applyBorder="1" applyAlignment="1" applyProtection="1">
      <protection locked="0"/>
    </xf>
    <xf numFmtId="42" fontId="4" fillId="0" borderId="60" xfId="0" applyNumberFormat="1" applyFont="1" applyBorder="1" applyAlignment="1" applyProtection="1">
      <protection locked="0"/>
    </xf>
    <xf numFmtId="42" fontId="4" fillId="0" borderId="32" xfId="0" applyNumberFormat="1" applyFont="1" applyBorder="1" applyAlignment="1" applyProtection="1">
      <protection locked="0"/>
    </xf>
    <xf numFmtId="42" fontId="4" fillId="0" borderId="57" xfId="0" applyNumberFormat="1" applyFont="1" applyBorder="1" applyAlignment="1" applyProtection="1">
      <protection locked="0"/>
    </xf>
    <xf numFmtId="42" fontId="4" fillId="0" borderId="1" xfId="0" applyNumberFormat="1" applyFont="1" applyBorder="1" applyAlignment="1" applyProtection="1">
      <protection locked="0"/>
    </xf>
    <xf numFmtId="42" fontId="4" fillId="0" borderId="24" xfId="0" applyNumberFormat="1" applyFont="1" applyBorder="1" applyAlignment="1" applyProtection="1">
      <protection locked="0"/>
    </xf>
    <xf numFmtId="0" fontId="1" fillId="0" borderId="2" xfId="0" applyNumberFormat="1" applyFont="1" applyBorder="1" applyAlignment="1" applyProtection="1">
      <alignment horizontal="center"/>
    </xf>
    <xf numFmtId="0" fontId="4" fillId="0" borderId="22" xfId="0" applyNumberFormat="1" applyFont="1" applyBorder="1" applyAlignment="1"/>
    <xf numFmtId="0" fontId="4" fillId="3" borderId="5" xfId="0" applyNumberFormat="1" applyFont="1" applyFill="1" applyBorder="1" applyAlignment="1" applyProtection="1"/>
    <xf numFmtId="0" fontId="4" fillId="3" borderId="26" xfId="0" applyNumberFormat="1" applyFont="1" applyFill="1" applyBorder="1" applyAlignment="1" applyProtection="1"/>
    <xf numFmtId="41" fontId="1" fillId="0" borderId="18" xfId="0" applyNumberFormat="1" applyFont="1" applyBorder="1" applyAlignment="1" applyProtection="1">
      <alignment horizontal="center"/>
    </xf>
    <xf numFmtId="0" fontId="4" fillId="3" borderId="63" xfId="0" applyNumberFormat="1" applyFont="1" applyFill="1" applyBorder="1" applyAlignment="1" applyProtection="1"/>
    <xf numFmtId="0" fontId="4" fillId="3" borderId="64" xfId="0" applyNumberFormat="1" applyFont="1" applyFill="1" applyBorder="1" applyAlignment="1" applyProtection="1"/>
    <xf numFmtId="0" fontId="4" fillId="3" borderId="65" xfId="0" applyNumberFormat="1" applyFont="1" applyFill="1" applyBorder="1" applyAlignment="1" applyProtection="1"/>
    <xf numFmtId="0" fontId="1" fillId="0" borderId="29" xfId="0" applyNumberFormat="1" applyFont="1" applyBorder="1" applyAlignment="1" applyProtection="1"/>
    <xf numFmtId="0" fontId="4" fillId="0" borderId="2" xfId="0" applyNumberFormat="1" applyFont="1" applyBorder="1" applyAlignment="1" applyProtection="1"/>
    <xf numFmtId="0" fontId="1" fillId="0" borderId="29" xfId="0" applyNumberFormat="1" applyFont="1" applyBorder="1" applyAlignment="1" applyProtection="1">
      <protection locked="0"/>
    </xf>
    <xf numFmtId="0" fontId="4" fillId="0" borderId="25" xfId="0" applyNumberFormat="1" applyFont="1" applyBorder="1" applyAlignment="1" applyProtection="1"/>
    <xf numFmtId="4" fontId="1" fillId="2" borderId="40" xfId="0" applyNumberFormat="1" applyFont="1" applyFill="1" applyBorder="1" applyAlignment="1"/>
    <xf numFmtId="4" fontId="1" fillId="2" borderId="2" xfId="0" applyNumberFormat="1" applyFont="1" applyFill="1" applyBorder="1" applyAlignment="1"/>
    <xf numFmtId="41" fontId="1" fillId="2" borderId="2" xfId="0" applyNumberFormat="1" applyFont="1" applyFill="1" applyBorder="1" applyAlignment="1"/>
    <xf numFmtId="41" fontId="1" fillId="2" borderId="18" xfId="0" applyNumberFormat="1" applyFont="1" applyFill="1" applyBorder="1" applyAlignment="1"/>
    <xf numFmtId="0" fontId="4" fillId="0" borderId="25" xfId="0" applyNumberFormat="1" applyFont="1" applyBorder="1" applyAlignment="1" applyProtection="1">
      <protection locked="0"/>
    </xf>
    <xf numFmtId="39" fontId="1" fillId="2" borderId="2" xfId="0" applyNumberFormat="1" applyFont="1" applyFill="1" applyBorder="1" applyAlignment="1"/>
    <xf numFmtId="43" fontId="1" fillId="2" borderId="2" xfId="0" applyNumberFormat="1" applyFont="1" applyFill="1" applyBorder="1" applyAlignment="1"/>
    <xf numFmtId="43" fontId="1" fillId="2" borderId="36" xfId="0" applyNumberFormat="1" applyFont="1" applyFill="1" applyBorder="1" applyAlignment="1"/>
    <xf numFmtId="0" fontId="4" fillId="0" borderId="0" xfId="0" applyNumberFormat="1" applyFont="1" applyAlignment="1" applyProtection="1"/>
    <xf numFmtId="0" fontId="1" fillId="3" borderId="2" xfId="0" applyNumberFormat="1" applyFont="1" applyFill="1" applyBorder="1" applyAlignment="1" applyProtection="1"/>
    <xf numFmtId="43" fontId="1" fillId="0" borderId="2" xfId="0" applyNumberFormat="1" applyFont="1" applyBorder="1" applyAlignment="1"/>
    <xf numFmtId="42" fontId="1" fillId="0" borderId="2" xfId="0" applyNumberFormat="1" applyFont="1" applyBorder="1" applyAlignment="1"/>
    <xf numFmtId="42" fontId="1" fillId="0" borderId="18" xfId="0" applyNumberFormat="1" applyFont="1" applyBorder="1" applyAlignment="1" applyProtection="1"/>
    <xf numFmtId="0" fontId="4" fillId="3" borderId="32" xfId="0" applyNumberFormat="1" applyFont="1" applyFill="1" applyBorder="1" applyAlignment="1" applyProtection="1"/>
    <xf numFmtId="0" fontId="4" fillId="3" borderId="33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42" fontId="1" fillId="0" borderId="2" xfId="0" applyNumberFormat="1" applyFont="1" applyBorder="1" applyAlignment="1" applyProtection="1"/>
    <xf numFmtId="0" fontId="1" fillId="3" borderId="36" xfId="0" applyNumberFormat="1" applyFont="1" applyFill="1" applyBorder="1" applyAlignment="1" applyProtection="1"/>
    <xf numFmtId="3" fontId="4" fillId="3" borderId="28" xfId="0" applyNumberFormat="1" applyFont="1" applyFill="1" applyBorder="1" applyAlignment="1" applyProtection="1"/>
    <xf numFmtId="3" fontId="4" fillId="3" borderId="36" xfId="0" applyNumberFormat="1" applyFont="1" applyFill="1" applyBorder="1" applyAlignment="1" applyProtection="1"/>
    <xf numFmtId="2" fontId="4" fillId="3" borderId="2" xfId="0" applyNumberFormat="1" applyFont="1" applyFill="1" applyBorder="1" applyAlignment="1" applyProtection="1"/>
    <xf numFmtId="0" fontId="4" fillId="3" borderId="2" xfId="0" applyNumberFormat="1" applyFont="1" applyFill="1" applyBorder="1" applyAlignment="1" applyProtection="1"/>
    <xf numFmtId="0" fontId="4" fillId="3" borderId="18" xfId="0" applyNumberFormat="1" applyFont="1" applyFill="1" applyBorder="1" applyAlignment="1" applyProtection="1"/>
    <xf numFmtId="0" fontId="4" fillId="0" borderId="42" xfId="0" applyNumberFormat="1" applyFont="1" applyBorder="1" applyAlignment="1" applyProtection="1">
      <protection locked="0"/>
    </xf>
    <xf numFmtId="0" fontId="4" fillId="0" borderId="42" xfId="0" applyNumberFormat="1" applyFont="1" applyBorder="1" applyAlignment="1"/>
    <xf numFmtId="41" fontId="1" fillId="2" borderId="36" xfId="0" applyNumberFormat="1" applyFont="1" applyFill="1" applyBorder="1" applyAlignment="1"/>
    <xf numFmtId="0" fontId="4" fillId="0" borderId="1" xfId="0" applyNumberFormat="1" applyFont="1" applyBorder="1" applyAlignment="1" applyProtection="1"/>
    <xf numFmtId="0" fontId="4" fillId="3" borderId="8" xfId="0" applyNumberFormat="1" applyFont="1" applyFill="1" applyBorder="1" applyAlignment="1"/>
    <xf numFmtId="2" fontId="4" fillId="3" borderId="40" xfId="0" applyNumberFormat="1" applyFont="1" applyFill="1" applyBorder="1" applyAlignment="1" applyProtection="1"/>
    <xf numFmtId="0" fontId="4" fillId="3" borderId="3" xfId="0" applyNumberFormat="1" applyFont="1" applyFill="1" applyBorder="1" applyAlignment="1" applyProtection="1"/>
    <xf numFmtId="0" fontId="4" fillId="3" borderId="16" xfId="0" applyNumberFormat="1" applyFont="1" applyFill="1" applyBorder="1" applyAlignment="1" applyProtection="1"/>
    <xf numFmtId="0" fontId="4" fillId="0" borderId="29" xfId="0" applyNumberFormat="1" applyFont="1" applyBorder="1" applyAlignment="1" applyProtection="1"/>
    <xf numFmtId="0" fontId="4" fillId="0" borderId="3" xfId="0" applyNumberFormat="1" applyFont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FS.HealthFinance@illinois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workbookViewId="0">
      <selection activeCell="A9" sqref="A9"/>
    </sheetView>
  </sheetViews>
  <sheetFormatPr defaultRowHeight="15"/>
  <cols>
    <col min="1" max="1" width="9.77734375" customWidth="1"/>
    <col min="8" max="8" width="9.6640625" customWidth="1"/>
  </cols>
  <sheetData>
    <row r="1" spans="1:8" ht="15.75">
      <c r="A1" s="373" t="s">
        <v>0</v>
      </c>
      <c r="B1" s="374" t="s">
        <v>1</v>
      </c>
      <c r="C1" s="30"/>
      <c r="D1" s="30"/>
      <c r="E1" s="30"/>
    </row>
    <row r="2" spans="1:8" ht="15.75">
      <c r="A2" s="373"/>
      <c r="B2" s="375"/>
      <c r="C2" s="30"/>
      <c r="D2" s="30"/>
      <c r="E2" s="30"/>
    </row>
    <row r="3" spans="1:8" ht="15.75">
      <c r="A3" s="373" t="s">
        <v>2</v>
      </c>
      <c r="B3" s="373" t="s">
        <v>3</v>
      </c>
      <c r="C3" s="30"/>
      <c r="D3" s="30"/>
      <c r="E3" s="30"/>
    </row>
    <row r="4" spans="1:8" ht="15.75">
      <c r="A4" s="373"/>
      <c r="B4" s="375"/>
      <c r="C4" s="30"/>
      <c r="D4" s="30"/>
      <c r="E4" s="30"/>
    </row>
    <row r="5" spans="1:8" ht="15.75">
      <c r="A5" s="373" t="s">
        <v>4</v>
      </c>
      <c r="B5" s="373" t="s">
        <v>5</v>
      </c>
      <c r="C5" s="30"/>
      <c r="D5" s="30"/>
      <c r="E5" s="30"/>
    </row>
    <row r="6" spans="1:8" ht="15.75">
      <c r="A6" s="373"/>
      <c r="B6" s="375"/>
      <c r="C6" s="30"/>
      <c r="D6" s="30"/>
      <c r="E6" s="30"/>
    </row>
    <row r="7" spans="1:8" ht="15.75">
      <c r="A7" s="373" t="s">
        <v>6</v>
      </c>
      <c r="B7" s="375" t="s">
        <v>7</v>
      </c>
      <c r="C7" s="30"/>
      <c r="D7" s="30"/>
      <c r="E7" s="30"/>
    </row>
    <row r="8" spans="1:8">
      <c r="B8" s="386" t="s">
        <v>8</v>
      </c>
    </row>
    <row r="10" spans="1:8" ht="18" customHeight="1">
      <c r="A10" s="387" t="s">
        <v>9</v>
      </c>
      <c r="B10" s="376"/>
      <c r="C10" s="376"/>
      <c r="D10" s="376"/>
      <c r="E10" s="376"/>
      <c r="F10" s="376"/>
      <c r="G10" s="376"/>
      <c r="H10" s="377"/>
    </row>
    <row r="11" spans="1:8" ht="18" customHeight="1">
      <c r="A11" s="388" t="s">
        <v>10</v>
      </c>
      <c r="B11" s="71"/>
      <c r="C11" s="71"/>
      <c r="D11" s="71"/>
      <c r="E11" s="71"/>
      <c r="F11" s="71"/>
      <c r="G11" s="71"/>
      <c r="H11" s="378"/>
    </row>
    <row r="12" spans="1:8" ht="18" customHeight="1">
      <c r="A12" s="388" t="s">
        <v>11</v>
      </c>
      <c r="B12" s="71"/>
      <c r="C12" s="71"/>
      <c r="D12" s="71"/>
      <c r="E12" s="71"/>
      <c r="F12" s="71"/>
      <c r="G12" s="71"/>
      <c r="H12" s="378"/>
    </row>
    <row r="13" spans="1:8" ht="18" customHeight="1">
      <c r="A13" s="388" t="s">
        <v>12</v>
      </c>
      <c r="B13" s="71"/>
      <c r="C13" s="71"/>
      <c r="D13" s="71"/>
      <c r="E13" s="71"/>
      <c r="F13" s="71"/>
      <c r="G13" s="71"/>
      <c r="H13" s="378"/>
    </row>
    <row r="14" spans="1:8" ht="18" customHeight="1">
      <c r="A14" s="388" t="s">
        <v>13</v>
      </c>
      <c r="B14" s="71"/>
      <c r="C14" s="71"/>
      <c r="D14" s="71"/>
      <c r="E14" s="71"/>
      <c r="F14" s="71"/>
      <c r="G14" s="71"/>
      <c r="H14" s="378"/>
    </row>
    <row r="15" spans="1:8" ht="18" customHeight="1">
      <c r="A15" s="388" t="s">
        <v>14</v>
      </c>
      <c r="B15" s="71"/>
      <c r="C15" s="71"/>
      <c r="D15" s="71"/>
      <c r="E15" s="71"/>
      <c r="F15" s="71"/>
      <c r="G15" s="71"/>
      <c r="H15" s="378"/>
    </row>
    <row r="16" spans="1:8" ht="18" customHeight="1">
      <c r="A16" s="388" t="s">
        <v>15</v>
      </c>
      <c r="B16" s="71"/>
      <c r="C16" s="71"/>
      <c r="D16" s="71"/>
      <c r="E16" s="71"/>
      <c r="F16" s="71"/>
      <c r="G16" s="71"/>
      <c r="H16" s="378"/>
    </row>
    <row r="17" spans="1:8" ht="18" customHeight="1">
      <c r="A17" s="388" t="s">
        <v>16</v>
      </c>
      <c r="B17" s="71"/>
      <c r="C17" s="71"/>
      <c r="D17" s="71"/>
      <c r="E17" s="71"/>
      <c r="F17" s="71"/>
      <c r="G17" s="71"/>
      <c r="H17" s="378"/>
    </row>
    <row r="18" spans="1:8" ht="18" customHeight="1">
      <c r="A18" s="388"/>
      <c r="B18" s="71"/>
      <c r="C18" s="71"/>
      <c r="D18" s="71"/>
      <c r="E18" s="71"/>
      <c r="F18" s="71"/>
      <c r="G18" s="71"/>
      <c r="H18" s="378"/>
    </row>
    <row r="19" spans="1:8" ht="18" customHeight="1">
      <c r="A19" s="388" t="s">
        <v>17</v>
      </c>
      <c r="B19" s="71"/>
      <c r="C19" s="71"/>
      <c r="D19" s="71"/>
      <c r="E19" s="71"/>
      <c r="F19" s="71"/>
      <c r="G19" s="71"/>
      <c r="H19" s="378"/>
    </row>
    <row r="20" spans="1:8" ht="18" customHeight="1">
      <c r="A20" s="388" t="s">
        <v>18</v>
      </c>
      <c r="B20" s="71"/>
      <c r="C20" s="71"/>
      <c r="D20" s="71"/>
      <c r="E20" s="71"/>
      <c r="F20" s="71"/>
      <c r="G20" s="71"/>
      <c r="H20" s="378"/>
    </row>
    <row r="21" spans="1:8" ht="18" customHeight="1">
      <c r="A21" s="388" t="s">
        <v>19</v>
      </c>
      <c r="B21" s="71"/>
      <c r="C21" s="71"/>
      <c r="D21" s="71"/>
      <c r="E21" s="71"/>
      <c r="F21" s="71"/>
      <c r="G21" s="71"/>
      <c r="H21" s="378"/>
    </row>
    <row r="22" spans="1:8" ht="18" customHeight="1">
      <c r="A22" s="388"/>
      <c r="B22" s="71"/>
      <c r="C22" s="71"/>
      <c r="D22" s="71"/>
      <c r="E22" s="71"/>
      <c r="F22" s="71"/>
      <c r="G22" s="71"/>
      <c r="H22" s="378"/>
    </row>
    <row r="23" spans="1:8" ht="18" customHeight="1">
      <c r="A23" s="388" t="s">
        <v>20</v>
      </c>
      <c r="B23" s="71"/>
      <c r="C23" s="71"/>
      <c r="D23" s="71"/>
      <c r="E23" s="71"/>
      <c r="F23" s="71"/>
      <c r="G23" s="71"/>
      <c r="H23" s="378"/>
    </row>
    <row r="24" spans="1:8" ht="18" customHeight="1">
      <c r="A24" s="388"/>
      <c r="B24" s="71"/>
      <c r="C24" s="71"/>
      <c r="D24" s="71"/>
      <c r="E24" s="71"/>
      <c r="F24" s="71"/>
      <c r="G24" s="71"/>
      <c r="H24" s="378"/>
    </row>
    <row r="25" spans="1:8" ht="18" customHeight="1">
      <c r="A25" s="388" t="s">
        <v>21</v>
      </c>
      <c r="B25" s="71"/>
      <c r="C25" s="71"/>
      <c r="D25" s="71"/>
      <c r="E25" s="71"/>
      <c r="F25" s="71"/>
      <c r="G25" s="71"/>
      <c r="H25" s="378"/>
    </row>
    <row r="26" spans="1:8" ht="18" customHeight="1">
      <c r="A26" s="388" t="s">
        <v>22</v>
      </c>
      <c r="B26" s="71"/>
      <c r="C26" s="71"/>
      <c r="D26" s="71"/>
      <c r="E26" s="71"/>
      <c r="F26" s="71"/>
      <c r="G26" s="71"/>
      <c r="H26" s="378"/>
    </row>
    <row r="27" spans="1:8" ht="18" customHeight="1">
      <c r="A27" s="388" t="s">
        <v>23</v>
      </c>
      <c r="B27" s="71"/>
      <c r="C27" s="71"/>
      <c r="D27" s="71"/>
      <c r="E27" s="71"/>
      <c r="F27" s="71"/>
      <c r="G27" s="71"/>
      <c r="H27" s="378"/>
    </row>
    <row r="28" spans="1:8" ht="18" customHeight="1">
      <c r="A28" s="388" t="s">
        <v>24</v>
      </c>
      <c r="B28" s="71"/>
      <c r="C28" s="71"/>
      <c r="D28" s="71"/>
      <c r="E28" s="71"/>
      <c r="F28" s="71"/>
      <c r="G28" s="71"/>
      <c r="H28" s="378"/>
    </row>
    <row r="29" spans="1:8" ht="18" customHeight="1">
      <c r="A29" s="388" t="s">
        <v>25</v>
      </c>
      <c r="B29" s="71"/>
      <c r="C29" s="71"/>
      <c r="D29" s="71"/>
      <c r="E29" s="71"/>
      <c r="F29" s="71"/>
      <c r="G29" s="71"/>
      <c r="H29" s="378"/>
    </row>
    <row r="30" spans="1:8" ht="18" customHeight="1">
      <c r="A30" s="388" t="s">
        <v>26</v>
      </c>
      <c r="B30" s="71"/>
      <c r="C30" s="71"/>
      <c r="D30" s="71"/>
      <c r="E30" s="71"/>
      <c r="F30" s="71"/>
      <c r="G30" s="71"/>
      <c r="H30" s="378"/>
    </row>
    <row r="31" spans="1:8" ht="18" customHeight="1">
      <c r="A31" s="388"/>
      <c r="B31" s="71"/>
      <c r="C31" s="71"/>
      <c r="D31" s="71"/>
      <c r="E31" s="71"/>
      <c r="F31" s="71"/>
      <c r="G31" s="71"/>
      <c r="H31" s="378"/>
    </row>
    <row r="32" spans="1:8" ht="18" customHeight="1">
      <c r="A32" s="388" t="s">
        <v>27</v>
      </c>
      <c r="B32" s="71"/>
      <c r="C32" s="71"/>
      <c r="D32" s="71"/>
      <c r="E32" s="71"/>
      <c r="F32" s="71"/>
      <c r="G32" s="71"/>
      <c r="H32" s="378"/>
    </row>
    <row r="33" spans="1:8" ht="18" customHeight="1">
      <c r="A33" s="388" t="s">
        <v>28</v>
      </c>
      <c r="B33" s="71"/>
      <c r="C33" s="71"/>
      <c r="D33" s="71"/>
      <c r="E33" s="71"/>
      <c r="F33" s="71"/>
      <c r="G33" s="71"/>
      <c r="H33" s="378"/>
    </row>
    <row r="34" spans="1:8" ht="18" customHeight="1">
      <c r="A34" s="388" t="s">
        <v>29</v>
      </c>
      <c r="B34" s="71"/>
      <c r="C34" s="71"/>
      <c r="D34" s="71"/>
      <c r="E34" s="71"/>
      <c r="F34" s="71"/>
      <c r="G34" s="71"/>
      <c r="H34" s="378"/>
    </row>
    <row r="35" spans="1:8" ht="18" customHeight="1">
      <c r="A35" s="388" t="s">
        <v>30</v>
      </c>
      <c r="B35" s="71"/>
      <c r="C35" s="71"/>
      <c r="D35" s="71"/>
      <c r="E35" s="71"/>
      <c r="F35" s="71"/>
      <c r="G35" s="71"/>
      <c r="H35" s="378"/>
    </row>
    <row r="36" spans="1:8" ht="18" customHeight="1">
      <c r="A36" s="388" t="s">
        <v>31</v>
      </c>
      <c r="B36" s="71"/>
      <c r="C36" s="71"/>
      <c r="D36" s="71"/>
      <c r="E36" s="71"/>
      <c r="F36" s="71"/>
      <c r="G36" s="71"/>
      <c r="H36" s="378"/>
    </row>
    <row r="37" spans="1:8" ht="18" customHeight="1">
      <c r="A37" s="388"/>
      <c r="B37" s="71"/>
      <c r="C37" s="71"/>
      <c r="D37" s="71"/>
      <c r="E37" s="71"/>
      <c r="F37" s="71"/>
      <c r="G37" s="71"/>
      <c r="H37" s="378"/>
    </row>
    <row r="38" spans="1:8" ht="18" customHeight="1">
      <c r="A38" s="388" t="s">
        <v>32</v>
      </c>
      <c r="B38" s="71"/>
      <c r="C38" s="71"/>
      <c r="D38" s="71"/>
      <c r="E38" s="71"/>
      <c r="F38" s="71"/>
      <c r="G38" s="71"/>
      <c r="H38" s="378"/>
    </row>
    <row r="39" spans="1:8" ht="18" customHeight="1">
      <c r="A39" s="388" t="s">
        <v>33</v>
      </c>
      <c r="B39" s="71"/>
      <c r="C39" s="71"/>
      <c r="D39" s="71"/>
      <c r="E39" s="71"/>
      <c r="F39" s="71"/>
      <c r="G39" s="71"/>
      <c r="H39" s="378"/>
    </row>
    <row r="40" spans="1:8" ht="18" customHeight="1">
      <c r="A40" s="389" t="s">
        <v>34</v>
      </c>
      <c r="B40" s="71"/>
      <c r="C40" s="71"/>
      <c r="D40" s="380"/>
      <c r="E40" s="71"/>
      <c r="F40" s="71"/>
      <c r="G40" s="71"/>
      <c r="H40" s="378"/>
    </row>
    <row r="41" spans="1:8" ht="18" customHeight="1">
      <c r="A41" s="388"/>
      <c r="B41" s="71"/>
      <c r="C41" s="71"/>
      <c r="D41" s="71"/>
      <c r="E41" s="71"/>
      <c r="F41" s="71"/>
      <c r="G41" s="71"/>
      <c r="H41" s="378"/>
    </row>
    <row r="42" spans="1:8" ht="18" customHeight="1">
      <c r="A42" s="388"/>
      <c r="B42" s="71"/>
      <c r="C42" s="71"/>
      <c r="D42" s="71"/>
      <c r="E42" s="71"/>
      <c r="F42" s="71"/>
      <c r="G42" s="71"/>
      <c r="H42" s="378"/>
    </row>
    <row r="43" spans="1:8" ht="18" customHeight="1">
      <c r="A43" s="390"/>
      <c r="B43" s="282"/>
      <c r="C43" s="282"/>
      <c r="D43" s="282"/>
      <c r="E43" s="282"/>
      <c r="F43" s="282"/>
      <c r="G43" s="282"/>
      <c r="H43" s="379"/>
    </row>
    <row r="44" spans="1:8" ht="18" customHeight="1">
      <c r="A44" s="376"/>
      <c r="B44" s="376"/>
      <c r="C44" s="376"/>
      <c r="D44" s="376"/>
      <c r="E44" s="376"/>
      <c r="F44" s="376"/>
      <c r="G44" s="376"/>
      <c r="H44" s="376"/>
    </row>
    <row r="45" spans="1:8" ht="18" customHeight="1">
      <c r="A45" s="71"/>
      <c r="B45" s="71"/>
      <c r="C45" s="71"/>
      <c r="D45" s="71"/>
      <c r="E45" s="71"/>
      <c r="F45" s="71"/>
      <c r="G45" s="71"/>
      <c r="H45" s="71"/>
    </row>
    <row r="46" spans="1:8" ht="18" customHeight="1">
      <c r="A46" s="71"/>
      <c r="B46" s="71"/>
      <c r="C46" s="71"/>
      <c r="D46" s="71"/>
      <c r="E46" s="71"/>
      <c r="F46" s="71"/>
      <c r="G46" s="71"/>
      <c r="H46" s="71"/>
    </row>
    <row r="47" spans="1:8" ht="18" customHeight="1">
      <c r="A47" s="380"/>
      <c r="B47" s="71"/>
      <c r="C47" s="71"/>
      <c r="D47" s="71"/>
      <c r="E47" s="71"/>
      <c r="F47" s="71"/>
      <c r="G47" s="71"/>
      <c r="H47" s="71"/>
    </row>
    <row r="48" spans="1:8" ht="18" customHeight="1">
      <c r="A48" s="380"/>
      <c r="B48" s="71"/>
      <c r="C48" s="71"/>
      <c r="D48" s="71"/>
      <c r="E48" s="71"/>
      <c r="F48" s="71"/>
      <c r="G48" s="71"/>
      <c r="H48" s="71"/>
    </row>
    <row r="49" spans="1:8" ht="18" customHeight="1">
      <c r="A49" s="380"/>
      <c r="B49" s="71"/>
      <c r="C49" s="71"/>
      <c r="D49" s="71"/>
      <c r="E49" s="71"/>
      <c r="F49" s="71"/>
      <c r="G49" s="71"/>
      <c r="H49" s="71"/>
    </row>
    <row r="50" spans="1:8" ht="18" customHeight="1">
      <c r="A50" s="380"/>
      <c r="B50" s="71"/>
      <c r="C50" s="71"/>
      <c r="D50" s="71"/>
      <c r="E50" s="71"/>
      <c r="F50" s="71"/>
      <c r="G50" s="71"/>
      <c r="H50" s="71"/>
    </row>
    <row r="51" spans="1:8" ht="18" customHeight="1">
      <c r="A51" s="380"/>
      <c r="B51" s="71"/>
      <c r="C51" s="71"/>
      <c r="D51" s="71"/>
      <c r="E51" s="71"/>
      <c r="F51" s="71"/>
      <c r="G51" s="71"/>
      <c r="H51" s="71"/>
    </row>
    <row r="52" spans="1:8" ht="18" customHeight="1">
      <c r="A52" s="380"/>
      <c r="B52" s="71"/>
      <c r="C52" s="71"/>
      <c r="D52" s="71"/>
      <c r="E52" s="71"/>
      <c r="F52" s="71"/>
      <c r="G52" s="71"/>
      <c r="H52" s="71"/>
    </row>
    <row r="53" spans="1:8" ht="18" customHeight="1">
      <c r="A53" s="380"/>
      <c r="B53" s="71"/>
      <c r="C53" s="71"/>
      <c r="D53" s="71"/>
      <c r="E53" s="71"/>
      <c r="F53" s="71"/>
      <c r="G53" s="71"/>
      <c r="H53" s="71"/>
    </row>
    <row r="54" spans="1:8" ht="18.75">
      <c r="A54" s="381"/>
    </row>
    <row r="55" spans="1:8" ht="18.75">
      <c r="A55" s="380"/>
    </row>
    <row r="56" spans="1:8" ht="18.75">
      <c r="A56" s="381"/>
    </row>
    <row r="57" spans="1:8">
      <c r="A57" s="382"/>
    </row>
    <row r="58" spans="1:8" ht="18.75">
      <c r="A58" s="381"/>
    </row>
    <row r="59" spans="1:8" ht="18.75">
      <c r="A59" s="380"/>
    </row>
  </sheetData>
  <sheetProtection sheet="1" objects="1" scenarios="1"/>
  <hyperlinks>
    <hyperlink ref="A40" r:id="rId1" xr:uid="{00000000-0004-0000-0000-000000000000}"/>
  </hyperlinks>
  <pageMargins left="0.25" right="0.25" top="0.25" bottom="0.25" header="0" footer="0"/>
  <pageSetup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D2:J52"/>
  <sheetViews>
    <sheetView showOutlineSymbols="0" topLeftCell="B1" zoomScale="87" workbookViewId="0">
      <pane xSplit="5" ySplit="8" topLeftCell="G9" activePane="bottomRight" state="frozen"/>
      <selection pane="bottomRight" activeCell="G9" sqref="G9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36.6640625" customWidth="1"/>
    <col min="6" max="6" width="9.6640625" customWidth="1"/>
    <col min="7" max="7" width="14.6640625" customWidth="1"/>
    <col min="8" max="8" width="40.6640625" customWidth="1"/>
    <col min="9" max="9" width="11.6640625" customWidth="1"/>
  </cols>
  <sheetData>
    <row r="2" spans="4:10">
      <c r="D2" s="326">
        <f>Facility_Name</f>
        <v>0</v>
      </c>
      <c r="E2" s="171"/>
      <c r="F2" s="156" t="s">
        <v>102</v>
      </c>
      <c r="G2" s="327" t="str">
        <f>T(Clinic_IDNumber)</f>
        <v/>
      </c>
      <c r="H2" s="131" t="s">
        <v>98</v>
      </c>
      <c r="I2" s="291" t="s">
        <v>278</v>
      </c>
      <c r="J2" s="78"/>
    </row>
    <row r="3" spans="4:10">
      <c r="D3" s="12"/>
      <c r="F3" s="11"/>
      <c r="G3" s="330" t="s">
        <v>103</v>
      </c>
      <c r="H3" s="328">
        <f>Beg_Date</f>
        <v>0</v>
      </c>
      <c r="I3" s="290"/>
      <c r="J3" s="78"/>
    </row>
    <row r="4" spans="4:10">
      <c r="D4" s="12"/>
      <c r="E4" s="26" t="s">
        <v>279</v>
      </c>
      <c r="F4" s="11"/>
      <c r="G4" s="331" t="s">
        <v>107</v>
      </c>
      <c r="H4" s="329">
        <f>End_Date</f>
        <v>0</v>
      </c>
      <c r="I4" s="157"/>
      <c r="J4" s="78"/>
    </row>
    <row r="5" spans="4:10">
      <c r="D5" s="6"/>
      <c r="E5" s="5"/>
      <c r="F5" s="6"/>
      <c r="G5" s="12"/>
      <c r="H5" s="12"/>
      <c r="I5" s="154" t="s">
        <v>280</v>
      </c>
      <c r="J5" s="78"/>
    </row>
    <row r="6" spans="4:10">
      <c r="D6" s="12"/>
      <c r="E6" s="4"/>
      <c r="F6" s="17" t="s">
        <v>281</v>
      </c>
      <c r="G6" s="12"/>
      <c r="H6" s="12"/>
      <c r="I6" s="154" t="s">
        <v>258</v>
      </c>
      <c r="J6" s="78"/>
    </row>
    <row r="7" spans="4:10">
      <c r="D7" s="12"/>
      <c r="E7" s="26" t="s">
        <v>282</v>
      </c>
      <c r="F7" s="35" t="s">
        <v>283</v>
      </c>
      <c r="G7" s="18" t="s">
        <v>259</v>
      </c>
      <c r="H7" s="18" t="s">
        <v>118</v>
      </c>
      <c r="I7" s="154" t="s">
        <v>52</v>
      </c>
      <c r="J7" s="78"/>
    </row>
    <row r="8" spans="4:10">
      <c r="D8" s="6"/>
      <c r="E8" s="158" t="s">
        <v>264</v>
      </c>
      <c r="F8" s="158" t="s">
        <v>265</v>
      </c>
      <c r="G8" s="158" t="s">
        <v>266</v>
      </c>
      <c r="H8" s="158" t="s">
        <v>267</v>
      </c>
      <c r="I8" s="159" t="s">
        <v>268</v>
      </c>
      <c r="J8" s="78"/>
    </row>
    <row r="9" spans="4:10">
      <c r="D9" s="19">
        <v>1</v>
      </c>
      <c r="E9" s="19" t="s">
        <v>284</v>
      </c>
      <c r="F9" s="470" t="s">
        <v>285</v>
      </c>
      <c r="G9" s="141"/>
      <c r="H9" s="134"/>
      <c r="I9" s="135"/>
      <c r="J9" s="78"/>
    </row>
    <row r="10" spans="4:10">
      <c r="D10" s="19">
        <v>2</v>
      </c>
      <c r="E10" s="19" t="s">
        <v>286</v>
      </c>
      <c r="F10" s="470" t="s">
        <v>285</v>
      </c>
      <c r="G10" s="141"/>
      <c r="H10" s="134"/>
      <c r="I10" s="135"/>
      <c r="J10" s="78"/>
    </row>
    <row r="11" spans="4:10">
      <c r="D11" s="19">
        <v>3</v>
      </c>
      <c r="E11" s="19" t="s">
        <v>287</v>
      </c>
      <c r="F11" s="470" t="s">
        <v>285</v>
      </c>
      <c r="G11" s="141"/>
      <c r="H11" s="134"/>
      <c r="I11" s="135"/>
      <c r="J11" s="78"/>
    </row>
    <row r="12" spans="4:10">
      <c r="D12" s="19">
        <v>4</v>
      </c>
      <c r="E12" s="19" t="s">
        <v>288</v>
      </c>
      <c r="F12" s="470" t="s">
        <v>285</v>
      </c>
      <c r="G12" s="141"/>
      <c r="H12" s="134"/>
      <c r="I12" s="135"/>
      <c r="J12" s="78"/>
    </row>
    <row r="13" spans="4:10">
      <c r="D13" s="19">
        <v>5</v>
      </c>
      <c r="E13" s="19" t="s">
        <v>289</v>
      </c>
      <c r="F13" s="470" t="s">
        <v>290</v>
      </c>
      <c r="G13" s="141"/>
      <c r="H13" s="134"/>
      <c r="I13" s="135"/>
      <c r="J13" s="78"/>
    </row>
    <row r="14" spans="4:10">
      <c r="D14" s="19">
        <v>6</v>
      </c>
      <c r="E14" s="19" t="s">
        <v>291</v>
      </c>
      <c r="F14" s="470" t="s">
        <v>290</v>
      </c>
      <c r="G14" s="141"/>
      <c r="H14" s="134"/>
      <c r="I14" s="135"/>
      <c r="J14" s="78"/>
    </row>
    <row r="15" spans="4:10">
      <c r="D15" s="19">
        <v>7</v>
      </c>
      <c r="E15" s="19" t="s">
        <v>292</v>
      </c>
      <c r="F15" s="470" t="s">
        <v>290</v>
      </c>
      <c r="G15" s="141"/>
      <c r="H15" s="134"/>
      <c r="I15" s="135"/>
      <c r="J15" s="78"/>
    </row>
    <row r="16" spans="4:10">
      <c r="D16" s="19">
        <v>8</v>
      </c>
      <c r="E16" s="19" t="s">
        <v>293</v>
      </c>
      <c r="F16" s="470" t="s">
        <v>285</v>
      </c>
      <c r="G16" s="141"/>
      <c r="H16" s="134"/>
      <c r="I16" s="135"/>
      <c r="J16" s="78"/>
    </row>
    <row r="17" spans="4:10">
      <c r="D17" s="19">
        <v>9</v>
      </c>
      <c r="E17" s="447" t="s">
        <v>294</v>
      </c>
      <c r="F17" s="166" t="s">
        <v>285</v>
      </c>
      <c r="G17" s="141"/>
      <c r="H17" s="134"/>
      <c r="I17" s="135"/>
      <c r="J17" s="78"/>
    </row>
    <row r="18" spans="4:10">
      <c r="D18" s="19">
        <v>10</v>
      </c>
      <c r="E18" s="134"/>
      <c r="F18" s="166"/>
      <c r="G18" s="141"/>
      <c r="H18" s="134"/>
      <c r="I18" s="135"/>
      <c r="J18" s="78"/>
    </row>
    <row r="19" spans="4:10">
      <c r="D19" s="19">
        <v>11</v>
      </c>
      <c r="E19" s="134"/>
      <c r="F19" s="166"/>
      <c r="G19" s="141"/>
      <c r="H19" s="134"/>
      <c r="I19" s="135"/>
      <c r="J19" s="78"/>
    </row>
    <row r="20" spans="4:10">
      <c r="D20" s="19">
        <v>12</v>
      </c>
      <c r="E20" s="134"/>
      <c r="F20" s="166"/>
      <c r="G20" s="141"/>
      <c r="H20" s="134"/>
      <c r="I20" s="135"/>
      <c r="J20" s="78"/>
    </row>
    <row r="21" spans="4:10">
      <c r="D21" s="19">
        <v>13</v>
      </c>
      <c r="E21" s="134"/>
      <c r="F21" s="166"/>
      <c r="G21" s="141"/>
      <c r="H21" s="134"/>
      <c r="I21" s="135"/>
      <c r="J21" s="78"/>
    </row>
    <row r="22" spans="4:10">
      <c r="D22" s="19">
        <v>14</v>
      </c>
      <c r="E22" s="134"/>
      <c r="F22" s="166"/>
      <c r="G22" s="141"/>
      <c r="H22" s="134"/>
      <c r="I22" s="135"/>
      <c r="J22" s="78"/>
    </row>
    <row r="23" spans="4:10">
      <c r="D23" s="19">
        <v>15</v>
      </c>
      <c r="E23" s="134"/>
      <c r="F23" s="166"/>
      <c r="G23" s="141"/>
      <c r="H23" s="134"/>
      <c r="I23" s="135"/>
      <c r="J23" s="78"/>
    </row>
    <row r="24" spans="4:10">
      <c r="D24" s="19">
        <v>16</v>
      </c>
      <c r="E24" s="134"/>
      <c r="F24" s="166"/>
      <c r="G24" s="141"/>
      <c r="H24" s="134"/>
      <c r="I24" s="135"/>
      <c r="J24" s="78"/>
    </row>
    <row r="25" spans="4:10">
      <c r="D25" s="19">
        <v>17</v>
      </c>
      <c r="E25" s="134"/>
      <c r="F25" s="166"/>
      <c r="G25" s="141"/>
      <c r="H25" s="134"/>
      <c r="I25" s="135"/>
      <c r="J25" s="78"/>
    </row>
    <row r="26" spans="4:10">
      <c r="D26" s="19">
        <v>18</v>
      </c>
      <c r="E26" s="134"/>
      <c r="F26" s="166"/>
      <c r="G26" s="141"/>
      <c r="H26" s="134"/>
      <c r="I26" s="135"/>
      <c r="J26" s="78"/>
    </row>
    <row r="27" spans="4:10">
      <c r="D27" s="19">
        <v>19</v>
      </c>
      <c r="E27" s="134"/>
      <c r="F27" s="166"/>
      <c r="G27" s="141"/>
      <c r="H27" s="134"/>
      <c r="I27" s="135"/>
      <c r="J27" s="78"/>
    </row>
    <row r="28" spans="4:10">
      <c r="D28" s="19">
        <v>20</v>
      </c>
      <c r="E28" s="134"/>
      <c r="F28" s="166"/>
      <c r="G28" s="141"/>
      <c r="H28" s="134"/>
      <c r="I28" s="135"/>
      <c r="J28" s="78"/>
    </row>
    <row r="29" spans="4:10">
      <c r="D29" s="19">
        <v>21</v>
      </c>
      <c r="E29" s="134"/>
      <c r="F29" s="166"/>
      <c r="G29" s="141"/>
      <c r="H29" s="134"/>
      <c r="I29" s="135"/>
      <c r="J29" s="78"/>
    </row>
    <row r="30" spans="4:10">
      <c r="D30" s="19">
        <v>22</v>
      </c>
      <c r="E30" s="134"/>
      <c r="F30" s="166"/>
      <c r="G30" s="141"/>
      <c r="H30" s="134"/>
      <c r="I30" s="135"/>
      <c r="J30" s="78"/>
    </row>
    <row r="31" spans="4:10">
      <c r="D31" s="19">
        <v>23</v>
      </c>
      <c r="E31" s="134"/>
      <c r="F31" s="166"/>
      <c r="G31" s="141"/>
      <c r="H31" s="134"/>
      <c r="I31" s="135"/>
      <c r="J31" s="78"/>
    </row>
    <row r="32" spans="4:10">
      <c r="D32" s="19">
        <v>24</v>
      </c>
      <c r="E32" s="134"/>
      <c r="F32" s="166"/>
      <c r="G32" s="141"/>
      <c r="H32" s="134"/>
      <c r="I32" s="135"/>
      <c r="J32" s="78"/>
    </row>
    <row r="33" spans="4:10">
      <c r="D33" s="19">
        <v>25</v>
      </c>
      <c r="E33" s="134"/>
      <c r="F33" s="166"/>
      <c r="G33" s="141"/>
      <c r="H33" s="134"/>
      <c r="I33" s="135"/>
      <c r="J33" s="78"/>
    </row>
    <row r="34" spans="4:10">
      <c r="D34" s="19">
        <v>26</v>
      </c>
      <c r="E34" s="134"/>
      <c r="F34" s="166"/>
      <c r="G34" s="141"/>
      <c r="H34" s="134"/>
      <c r="I34" s="135"/>
      <c r="J34" s="78"/>
    </row>
    <row r="35" spans="4:10">
      <c r="D35" s="19">
        <v>27</v>
      </c>
      <c r="E35" s="134"/>
      <c r="F35" s="166"/>
      <c r="G35" s="141"/>
      <c r="H35" s="134"/>
      <c r="I35" s="135"/>
      <c r="J35" s="78"/>
    </row>
    <row r="36" spans="4:10">
      <c r="D36" s="19">
        <v>28</v>
      </c>
      <c r="E36" s="134"/>
      <c r="F36" s="166"/>
      <c r="G36" s="141"/>
      <c r="H36" s="134"/>
      <c r="I36" s="135"/>
      <c r="J36" s="78"/>
    </row>
    <row r="37" spans="4:10">
      <c r="D37" s="19">
        <v>29</v>
      </c>
      <c r="E37" s="134"/>
      <c r="F37" s="166"/>
      <c r="G37" s="141"/>
      <c r="H37" s="134"/>
      <c r="I37" s="135"/>
      <c r="J37" s="78"/>
    </row>
    <row r="38" spans="4:10">
      <c r="D38" s="19">
        <v>30</v>
      </c>
      <c r="E38" s="134"/>
      <c r="F38" s="166"/>
      <c r="G38" s="141"/>
      <c r="H38" s="134"/>
      <c r="I38" s="135"/>
      <c r="J38" s="78"/>
    </row>
    <row r="39" spans="4:10">
      <c r="D39" s="19">
        <v>31</v>
      </c>
      <c r="E39" s="134"/>
      <c r="F39" s="166"/>
      <c r="G39" s="141"/>
      <c r="H39" s="134"/>
      <c r="I39" s="135"/>
      <c r="J39" s="78"/>
    </row>
    <row r="40" spans="4:10">
      <c r="D40" s="19">
        <v>32</v>
      </c>
      <c r="E40" s="134"/>
      <c r="F40" s="166"/>
      <c r="G40" s="141"/>
      <c r="H40" s="134"/>
      <c r="I40" s="135"/>
      <c r="J40" s="78"/>
    </row>
    <row r="41" spans="4:10">
      <c r="D41" s="19">
        <v>33</v>
      </c>
      <c r="E41" s="136"/>
      <c r="F41" s="166"/>
      <c r="G41" s="141"/>
      <c r="H41" s="136"/>
      <c r="I41" s="136"/>
      <c r="J41" s="78"/>
    </row>
    <row r="42" spans="4:10">
      <c r="D42" s="19">
        <v>34</v>
      </c>
      <c r="E42" s="139" t="s">
        <v>295</v>
      </c>
      <c r="F42" s="160"/>
      <c r="G42" s="448">
        <f>SUM(G9:G41)</f>
        <v>0</v>
      </c>
      <c r="H42" s="172"/>
      <c r="I42" s="173"/>
      <c r="J42" s="78"/>
    </row>
    <row r="43" spans="4:10">
      <c r="D43" s="20" t="s">
        <v>296</v>
      </c>
      <c r="E43" s="13"/>
      <c r="F43" s="13"/>
      <c r="G43" s="13"/>
      <c r="H43" s="13"/>
      <c r="I43" s="21" t="s">
        <v>297</v>
      </c>
    </row>
    <row r="45" spans="4:10">
      <c r="D45" t="str">
        <f>VERSION_FORM</f>
        <v>VERSION 2026/01-MODIFIED FORM 242</v>
      </c>
    </row>
    <row r="47" spans="4:10" ht="15.75">
      <c r="E47" s="1" t="s">
        <v>93</v>
      </c>
    </row>
    <row r="48" spans="4:10" ht="15.75">
      <c r="E48" s="1" t="s">
        <v>164</v>
      </c>
    </row>
    <row r="49" spans="5:5" ht="15.75">
      <c r="E49" s="1" t="s">
        <v>95</v>
      </c>
    </row>
    <row r="50" spans="5:5" ht="15.75">
      <c r="E50" s="1"/>
    </row>
    <row r="51" spans="5:5" ht="15.75">
      <c r="E51" s="1" t="s">
        <v>96</v>
      </c>
    </row>
    <row r="52" spans="5:5" ht="15.75">
      <c r="E52" s="1" t="s">
        <v>298</v>
      </c>
    </row>
  </sheetData>
  <sheetProtection sheet="1"/>
  <phoneticPr fontId="3" type="noConversion"/>
  <printOptions horizontalCentered="1" verticalCentered="1"/>
  <pageMargins left="0.25" right="0.25" top="0.25" bottom="0.219444444444444" header="0.5" footer="0.5"/>
  <pageSetup scale="8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2:J57"/>
  <sheetViews>
    <sheetView showOutlineSymbols="0" zoomScale="87" zoomScaleNormal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style="3" customWidth="1"/>
    <col min="2" max="3" width="9.6640625" customWidth="1"/>
    <col min="4" max="4" width="3.6640625" customWidth="1"/>
    <col min="5" max="5" width="42.6640625" customWidth="1"/>
    <col min="6" max="8" width="18.6640625" customWidth="1"/>
    <col min="9" max="9" width="8.6640625" customWidth="1"/>
    <col min="10" max="10" width="25.5546875" bestFit="1" customWidth="1"/>
    <col min="11" max="11" width="10.88671875" customWidth="1"/>
  </cols>
  <sheetData>
    <row r="2" spans="1:10" ht="15.75">
      <c r="A2"/>
      <c r="D2" s="524" t="s">
        <v>299</v>
      </c>
      <c r="E2" s="180"/>
      <c r="F2" s="180"/>
      <c r="G2" s="180"/>
      <c r="H2" s="180"/>
    </row>
    <row r="3" spans="1:10">
      <c r="A3"/>
      <c r="D3" s="326">
        <f>Facility_Name</f>
        <v>0</v>
      </c>
      <c r="E3" s="325"/>
      <c r="F3" s="292" t="s">
        <v>98</v>
      </c>
      <c r="G3" s="19" t="s">
        <v>102</v>
      </c>
      <c r="H3" s="89" t="s">
        <v>300</v>
      </c>
      <c r="I3" s="78"/>
      <c r="J3" s="455" t="s">
        <v>301</v>
      </c>
    </row>
    <row r="4" spans="1:10">
      <c r="A4"/>
      <c r="D4" s="12"/>
      <c r="E4" s="118" t="s">
        <v>302</v>
      </c>
      <c r="F4" s="332">
        <f>Beg_Date</f>
        <v>0</v>
      </c>
      <c r="G4" s="284" t="str">
        <f>T(Clinic_IDNumber)</f>
        <v/>
      </c>
      <c r="H4" s="84"/>
      <c r="I4" s="78"/>
      <c r="J4" s="455" t="s">
        <v>303</v>
      </c>
    </row>
    <row r="5" spans="1:10">
      <c r="A5"/>
      <c r="D5" s="12"/>
      <c r="E5" s="26" t="s">
        <v>304</v>
      </c>
      <c r="F5" s="333">
        <f>End_Date</f>
        <v>0</v>
      </c>
      <c r="G5" s="470" t="s">
        <v>280</v>
      </c>
      <c r="H5" s="89" t="s">
        <v>280</v>
      </c>
      <c r="I5" s="78"/>
    </row>
    <row r="6" spans="1:10">
      <c r="A6"/>
      <c r="D6" s="12"/>
      <c r="E6" s="26" t="s">
        <v>305</v>
      </c>
      <c r="F6" s="470" t="s">
        <v>306</v>
      </c>
      <c r="G6" s="18" t="s">
        <v>307</v>
      </c>
      <c r="H6" s="90" t="s">
        <v>308</v>
      </c>
      <c r="I6" s="78"/>
      <c r="J6" s="456" t="s">
        <v>309</v>
      </c>
    </row>
    <row r="7" spans="1:10">
      <c r="A7"/>
      <c r="D7" s="12"/>
      <c r="E7" s="26" t="s">
        <v>310</v>
      </c>
      <c r="F7" s="151" t="s">
        <v>264</v>
      </c>
      <c r="G7" s="151" t="s">
        <v>265</v>
      </c>
      <c r="H7" s="152" t="s">
        <v>266</v>
      </c>
      <c r="I7" s="78"/>
      <c r="J7" s="456" t="s">
        <v>311</v>
      </c>
    </row>
    <row r="8" spans="1:10">
      <c r="A8"/>
      <c r="D8" s="470">
        <v>1</v>
      </c>
      <c r="E8" s="135"/>
      <c r="F8" s="141"/>
      <c r="G8" s="135"/>
      <c r="H8" s="140"/>
      <c r="I8" s="78"/>
      <c r="J8" s="456" t="s">
        <v>312</v>
      </c>
    </row>
    <row r="9" spans="1:10">
      <c r="A9"/>
      <c r="D9" s="470">
        <v>2</v>
      </c>
      <c r="E9" s="135"/>
      <c r="F9" s="141"/>
      <c r="G9" s="135"/>
      <c r="H9" s="140"/>
      <c r="I9" s="78"/>
      <c r="J9" s="456" t="s">
        <v>313</v>
      </c>
    </row>
    <row r="10" spans="1:10">
      <c r="A10"/>
      <c r="D10" s="470">
        <v>3</v>
      </c>
      <c r="E10" s="135"/>
      <c r="F10" s="141"/>
      <c r="G10" s="135"/>
      <c r="H10" s="140"/>
      <c r="I10" s="78"/>
      <c r="J10" s="456" t="s">
        <v>314</v>
      </c>
    </row>
    <row r="11" spans="1:10">
      <c r="A11"/>
      <c r="D11" s="470">
        <v>4</v>
      </c>
      <c r="E11" s="135"/>
      <c r="F11" s="141"/>
      <c r="G11" s="135"/>
      <c r="H11" s="140"/>
      <c r="I11" s="78"/>
    </row>
    <row r="12" spans="1:10">
      <c r="A12"/>
      <c r="D12" s="470">
        <v>5</v>
      </c>
      <c r="E12" s="135"/>
      <c r="F12" s="141"/>
      <c r="G12" s="135"/>
      <c r="H12" s="140"/>
      <c r="I12" s="78"/>
      <c r="J12" s="456" t="s">
        <v>315</v>
      </c>
    </row>
    <row r="13" spans="1:10">
      <c r="A13"/>
      <c r="D13" s="470">
        <v>6</v>
      </c>
      <c r="E13" s="135"/>
      <c r="F13" s="141"/>
      <c r="G13" s="135"/>
      <c r="H13" s="140"/>
      <c r="I13" s="78"/>
      <c r="J13" s="456" t="s">
        <v>300</v>
      </c>
    </row>
    <row r="14" spans="1:10">
      <c r="A14"/>
      <c r="D14" s="470">
        <v>7</v>
      </c>
      <c r="E14" s="135"/>
      <c r="F14" s="141"/>
      <c r="G14" s="135"/>
      <c r="H14" s="140"/>
      <c r="I14" s="78"/>
    </row>
    <row r="15" spans="1:10">
      <c r="A15"/>
      <c r="D15" s="470">
        <v>8</v>
      </c>
      <c r="E15" s="135"/>
      <c r="F15" s="141"/>
      <c r="G15" s="135"/>
      <c r="H15" s="140"/>
      <c r="I15" s="78"/>
    </row>
    <row r="16" spans="1:10">
      <c r="A16"/>
      <c r="D16" s="470">
        <v>9</v>
      </c>
      <c r="E16" s="135"/>
      <c r="F16" s="141"/>
      <c r="G16" s="135"/>
      <c r="H16" s="140"/>
      <c r="I16" s="78"/>
    </row>
    <row r="17" spans="1:9">
      <c r="A17"/>
      <c r="D17" s="470">
        <v>10</v>
      </c>
      <c r="E17" s="135"/>
      <c r="F17" s="141"/>
      <c r="G17" s="135"/>
      <c r="H17" s="140"/>
      <c r="I17" s="78"/>
    </row>
    <row r="18" spans="1:9">
      <c r="A18"/>
      <c r="D18" s="470">
        <v>11</v>
      </c>
      <c r="E18" s="135"/>
      <c r="F18" s="141"/>
      <c r="G18" s="135"/>
      <c r="H18" s="140"/>
      <c r="I18" s="78"/>
    </row>
    <row r="19" spans="1:9">
      <c r="A19"/>
      <c r="D19" s="470">
        <v>12</v>
      </c>
      <c r="E19" s="135"/>
      <c r="F19" s="141"/>
      <c r="G19" s="135"/>
      <c r="H19" s="140"/>
      <c r="I19" s="78"/>
    </row>
    <row r="20" spans="1:9">
      <c r="A20"/>
      <c r="D20" s="470">
        <v>13</v>
      </c>
      <c r="E20" s="135"/>
      <c r="F20" s="141"/>
      <c r="G20" s="135"/>
      <c r="H20" s="140"/>
      <c r="I20" s="78"/>
    </row>
    <row r="21" spans="1:9">
      <c r="A21"/>
      <c r="D21" s="470">
        <v>14</v>
      </c>
      <c r="E21" s="135"/>
      <c r="F21" s="141"/>
      <c r="G21" s="135"/>
      <c r="H21" s="140"/>
      <c r="I21" s="78"/>
    </row>
    <row r="22" spans="1:9">
      <c r="A22"/>
      <c r="D22" s="470">
        <v>15</v>
      </c>
      <c r="E22" s="135"/>
      <c r="F22" s="141"/>
      <c r="G22" s="135"/>
      <c r="H22" s="140"/>
      <c r="I22" s="78"/>
    </row>
    <row r="23" spans="1:9">
      <c r="A23"/>
      <c r="D23" s="470">
        <v>16</v>
      </c>
      <c r="E23" s="135"/>
      <c r="F23" s="141"/>
      <c r="G23" s="135"/>
      <c r="H23" s="140"/>
      <c r="I23" s="78"/>
    </row>
    <row r="24" spans="1:9">
      <c r="A24"/>
      <c r="D24" s="470">
        <v>17</v>
      </c>
      <c r="E24" s="135"/>
      <c r="F24" s="141"/>
      <c r="G24" s="135"/>
      <c r="H24" s="140"/>
      <c r="I24" s="78"/>
    </row>
    <row r="25" spans="1:9">
      <c r="A25"/>
      <c r="D25" s="470">
        <v>18</v>
      </c>
      <c r="E25" s="135"/>
      <c r="F25" s="141"/>
      <c r="G25" s="135"/>
      <c r="H25" s="140"/>
      <c r="I25" s="78"/>
    </row>
    <row r="26" spans="1:9">
      <c r="A26"/>
      <c r="D26" s="470">
        <v>19</v>
      </c>
      <c r="E26" s="135"/>
      <c r="F26" s="141"/>
      <c r="G26" s="135"/>
      <c r="H26" s="140"/>
      <c r="I26" s="78"/>
    </row>
    <row r="27" spans="1:9">
      <c r="A27"/>
      <c r="D27" s="470">
        <v>20</v>
      </c>
      <c r="E27" s="135"/>
      <c r="F27" s="141"/>
      <c r="G27" s="135"/>
      <c r="H27" s="140"/>
      <c r="I27" s="78"/>
    </row>
    <row r="28" spans="1:9">
      <c r="A28"/>
      <c r="D28" s="470">
        <v>21</v>
      </c>
      <c r="E28" s="135"/>
      <c r="F28" s="141"/>
      <c r="G28" s="135"/>
      <c r="H28" s="140"/>
      <c r="I28" s="78"/>
    </row>
    <row r="29" spans="1:9">
      <c r="A29"/>
      <c r="D29" s="470">
        <v>22</v>
      </c>
      <c r="E29" s="135"/>
      <c r="F29" s="141"/>
      <c r="G29" s="135"/>
      <c r="H29" s="140"/>
      <c r="I29" s="78"/>
    </row>
    <row r="30" spans="1:9">
      <c r="A30"/>
      <c r="D30" s="470">
        <v>23</v>
      </c>
      <c r="E30" s="135"/>
      <c r="F30" s="141"/>
      <c r="G30" s="135"/>
      <c r="H30" s="140"/>
      <c r="I30" s="78"/>
    </row>
    <row r="31" spans="1:9">
      <c r="A31"/>
      <c r="D31" s="470">
        <v>24</v>
      </c>
      <c r="E31" s="135"/>
      <c r="F31" s="141"/>
      <c r="G31" s="135"/>
      <c r="H31" s="140"/>
      <c r="I31" s="78"/>
    </row>
    <row r="32" spans="1:9">
      <c r="A32"/>
      <c r="D32" s="470">
        <v>25</v>
      </c>
      <c r="E32" s="135"/>
      <c r="F32" s="141"/>
      <c r="G32" s="135"/>
      <c r="H32" s="140"/>
      <c r="I32" s="78"/>
    </row>
    <row r="33" spans="1:9">
      <c r="A33"/>
      <c r="D33" s="470">
        <v>26</v>
      </c>
      <c r="E33" s="135"/>
      <c r="F33" s="141"/>
      <c r="G33" s="135"/>
      <c r="H33" s="140"/>
      <c r="I33" s="78"/>
    </row>
    <row r="34" spans="1:9">
      <c r="A34"/>
      <c r="D34" s="470">
        <v>27</v>
      </c>
      <c r="E34" s="135"/>
      <c r="F34" s="141"/>
      <c r="G34" s="135"/>
      <c r="H34" s="140"/>
      <c r="I34" s="78"/>
    </row>
    <row r="35" spans="1:9">
      <c r="A35"/>
      <c r="D35" s="470">
        <v>28</v>
      </c>
      <c r="E35" s="135"/>
      <c r="F35" s="141"/>
      <c r="G35" s="135"/>
      <c r="H35" s="140"/>
      <c r="I35" s="78"/>
    </row>
    <row r="36" spans="1:9">
      <c r="A36"/>
      <c r="D36" s="470">
        <v>29</v>
      </c>
      <c r="E36" s="135"/>
      <c r="F36" s="141"/>
      <c r="G36" s="135"/>
      <c r="H36" s="140"/>
      <c r="I36" s="78"/>
    </row>
    <row r="37" spans="1:9">
      <c r="A37"/>
      <c r="D37" s="470">
        <v>30</v>
      </c>
      <c r="E37" s="135"/>
      <c r="F37" s="141"/>
      <c r="G37" s="135"/>
      <c r="H37" s="140"/>
      <c r="I37" s="78"/>
    </row>
    <row r="38" spans="1:9">
      <c r="A38"/>
      <c r="D38" s="470">
        <v>31</v>
      </c>
      <c r="E38" s="135"/>
      <c r="F38" s="141"/>
      <c r="G38" s="135"/>
      <c r="H38" s="140"/>
      <c r="I38" s="78"/>
    </row>
    <row r="39" spans="1:9">
      <c r="A39"/>
      <c r="D39" s="470">
        <v>32</v>
      </c>
      <c r="E39" s="135"/>
      <c r="F39" s="141"/>
      <c r="G39" s="135"/>
      <c r="H39" s="140"/>
      <c r="I39" s="78"/>
    </row>
    <row r="40" spans="1:9">
      <c r="A40"/>
      <c r="D40" s="470">
        <v>33</v>
      </c>
      <c r="E40" s="181"/>
      <c r="F40" s="141"/>
      <c r="G40" s="135"/>
      <c r="H40" s="182"/>
      <c r="I40" s="78"/>
    </row>
    <row r="41" spans="1:9">
      <c r="A41"/>
      <c r="D41" s="470">
        <v>34</v>
      </c>
      <c r="E41" s="116" t="s">
        <v>316</v>
      </c>
      <c r="F41" s="450">
        <f>SUM(F8:F40)</f>
        <v>0</v>
      </c>
      <c r="G41" s="525"/>
      <c r="H41" s="449">
        <f>SUM(H8:H40)</f>
        <v>0</v>
      </c>
      <c r="I41" s="78"/>
    </row>
    <row r="42" spans="1:9">
      <c r="A42"/>
      <c r="D42" s="20" t="s">
        <v>317</v>
      </c>
      <c r="E42" s="97"/>
      <c r="F42" s="13"/>
      <c r="G42" s="13"/>
      <c r="H42" s="117" t="s">
        <v>318</v>
      </c>
    </row>
    <row r="43" spans="1:9">
      <c r="A43"/>
      <c r="D43" t="str">
        <f>VERSION_FORM</f>
        <v>VERSION 2026/01-MODIFIED FORM 242</v>
      </c>
    </row>
    <row r="46" spans="1:9" ht="15.75">
      <c r="E46" s="1" t="s">
        <v>93</v>
      </c>
    </row>
    <row r="47" spans="1:9" ht="15.75">
      <c r="E47" s="1" t="s">
        <v>164</v>
      </c>
    </row>
    <row r="48" spans="1:9" ht="15.75">
      <c r="E48" s="1" t="s">
        <v>95</v>
      </c>
    </row>
    <row r="49" spans="5:6" ht="15.75">
      <c r="E49" s="1"/>
      <c r="F49" s="71"/>
    </row>
    <row r="50" spans="5:6" ht="15.75">
      <c r="E50" s="1" t="s">
        <v>96</v>
      </c>
      <c r="F50" s="71"/>
    </row>
    <row r="51" spans="5:6" ht="15.75">
      <c r="E51" s="1" t="s">
        <v>319</v>
      </c>
      <c r="F51" s="117" t="s">
        <v>318</v>
      </c>
    </row>
    <row r="52" spans="5:6" ht="15.75">
      <c r="E52" s="1"/>
      <c r="F52" s="117"/>
    </row>
    <row r="53" spans="5:6" ht="15.75">
      <c r="E53" s="1"/>
      <c r="F53" s="117"/>
    </row>
    <row r="54" spans="5:6" ht="15.75">
      <c r="E54" s="1"/>
      <c r="F54" s="117"/>
    </row>
    <row r="55" spans="5:6">
      <c r="F55" s="71"/>
    </row>
    <row r="56" spans="5:6">
      <c r="F56" s="71"/>
    </row>
    <row r="57" spans="5:6">
      <c r="F57" s="71"/>
    </row>
  </sheetData>
  <sheetProtection sheet="1"/>
  <phoneticPr fontId="3" type="noConversion"/>
  <printOptions horizontalCentered="1" verticalCentered="1"/>
  <pageMargins left="0.25" right="0.25" top="0.25" bottom="0.219444444444444" header="0.5" footer="0.5"/>
  <pageSetup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2:J58"/>
  <sheetViews>
    <sheetView showOutlineSymbols="0" zoomScale="87" zoomScaleNormal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style="3" customWidth="1"/>
    <col min="2" max="3" width="9.6640625" customWidth="1"/>
    <col min="4" max="4" width="3.6640625" customWidth="1"/>
    <col min="5" max="5" width="42.6640625" customWidth="1"/>
    <col min="6" max="8" width="18.6640625" customWidth="1"/>
    <col min="9" max="9" width="8.6640625" customWidth="1"/>
    <col min="10" max="10" width="25.21875" bestFit="1" customWidth="1"/>
  </cols>
  <sheetData>
    <row r="2" spans="1:10" ht="15.75">
      <c r="A2"/>
      <c r="D2" s="524" t="s">
        <v>299</v>
      </c>
      <c r="E2" s="180"/>
      <c r="F2" s="180"/>
      <c r="G2" s="180"/>
      <c r="H2" s="180"/>
    </row>
    <row r="3" spans="1:10">
      <c r="A3"/>
      <c r="D3" s="326">
        <f>Facility_Name</f>
        <v>0</v>
      </c>
      <c r="E3" s="325"/>
      <c r="F3" s="292" t="s">
        <v>98</v>
      </c>
      <c r="G3" s="19" t="s">
        <v>102</v>
      </c>
      <c r="H3" s="89" t="s">
        <v>320</v>
      </c>
      <c r="I3" s="78"/>
      <c r="J3" s="456" t="s">
        <v>321</v>
      </c>
    </row>
    <row r="4" spans="1:10">
      <c r="A4"/>
      <c r="D4" s="12"/>
      <c r="E4" s="118" t="s">
        <v>302</v>
      </c>
      <c r="F4" s="332">
        <f>Beg_Date</f>
        <v>0</v>
      </c>
      <c r="G4" s="284" t="str">
        <f>T(Clinic_IDNumber)</f>
        <v/>
      </c>
      <c r="H4" s="84"/>
      <c r="I4" s="78"/>
      <c r="J4" s="456" t="s">
        <v>322</v>
      </c>
    </row>
    <row r="5" spans="1:10">
      <c r="A5"/>
      <c r="D5" s="12"/>
      <c r="E5" s="26" t="s">
        <v>304</v>
      </c>
      <c r="F5" s="333">
        <f>End_Date</f>
        <v>0</v>
      </c>
      <c r="G5" s="470" t="s">
        <v>280</v>
      </c>
      <c r="H5" s="89" t="s">
        <v>280</v>
      </c>
      <c r="I5" s="78"/>
      <c r="J5" s="456" t="s">
        <v>323</v>
      </c>
    </row>
    <row r="6" spans="1:10">
      <c r="A6"/>
      <c r="D6" s="12"/>
      <c r="E6" s="26" t="s">
        <v>305</v>
      </c>
      <c r="F6" s="470" t="s">
        <v>306</v>
      </c>
      <c r="G6" s="18" t="s">
        <v>307</v>
      </c>
      <c r="H6" s="90" t="s">
        <v>308</v>
      </c>
      <c r="I6" s="78"/>
      <c r="J6" s="456" t="s">
        <v>313</v>
      </c>
    </row>
    <row r="7" spans="1:10">
      <c r="A7"/>
      <c r="D7" s="12"/>
      <c r="E7" s="26" t="s">
        <v>310</v>
      </c>
      <c r="F7" s="151" t="s">
        <v>264</v>
      </c>
      <c r="G7" s="151" t="s">
        <v>265</v>
      </c>
      <c r="H7" s="152" t="s">
        <v>266</v>
      </c>
      <c r="I7" s="78"/>
      <c r="J7" s="456" t="s">
        <v>314</v>
      </c>
    </row>
    <row r="8" spans="1:10">
      <c r="A8"/>
      <c r="D8" s="470">
        <v>1</v>
      </c>
      <c r="E8" s="135"/>
      <c r="F8" s="141"/>
      <c r="G8" s="135"/>
      <c r="H8" s="140"/>
      <c r="I8" s="78"/>
    </row>
    <row r="9" spans="1:10">
      <c r="A9"/>
      <c r="D9" s="470">
        <v>2</v>
      </c>
      <c r="E9" s="135"/>
      <c r="F9" s="141"/>
      <c r="G9" s="135"/>
      <c r="H9" s="140"/>
      <c r="I9" s="78"/>
    </row>
    <row r="10" spans="1:10">
      <c r="A10"/>
      <c r="D10" s="470">
        <v>3</v>
      </c>
      <c r="E10" s="135"/>
      <c r="F10" s="141"/>
      <c r="G10" s="135"/>
      <c r="H10" s="140"/>
      <c r="I10" s="78"/>
    </row>
    <row r="11" spans="1:10">
      <c r="A11"/>
      <c r="D11" s="470">
        <v>4</v>
      </c>
      <c r="E11" s="135"/>
      <c r="F11" s="141"/>
      <c r="G11" s="135"/>
      <c r="H11" s="140"/>
      <c r="I11" s="78"/>
    </row>
    <row r="12" spans="1:10">
      <c r="A12"/>
      <c r="D12" s="470">
        <v>5</v>
      </c>
      <c r="E12" s="135"/>
      <c r="F12" s="141"/>
      <c r="G12" s="135"/>
      <c r="H12" s="140"/>
      <c r="I12" s="78"/>
    </row>
    <row r="13" spans="1:10">
      <c r="A13"/>
      <c r="D13" s="470">
        <v>6</v>
      </c>
      <c r="E13" s="135"/>
      <c r="F13" s="141"/>
      <c r="G13" s="135"/>
      <c r="H13" s="140"/>
      <c r="I13" s="78"/>
    </row>
    <row r="14" spans="1:10">
      <c r="A14"/>
      <c r="D14" s="470">
        <v>7</v>
      </c>
      <c r="E14" s="135"/>
      <c r="F14" s="141"/>
      <c r="G14" s="135"/>
      <c r="H14" s="140"/>
      <c r="I14" s="78"/>
    </row>
    <row r="15" spans="1:10">
      <c r="A15"/>
      <c r="D15" s="470">
        <v>8</v>
      </c>
      <c r="E15" s="135"/>
      <c r="F15" s="141"/>
      <c r="G15" s="135"/>
      <c r="H15" s="140"/>
      <c r="I15" s="78"/>
    </row>
    <row r="16" spans="1:10">
      <c r="A16"/>
      <c r="D16" s="470">
        <v>9</v>
      </c>
      <c r="E16" s="135"/>
      <c r="F16" s="141"/>
      <c r="G16" s="135"/>
      <c r="H16" s="140"/>
      <c r="I16" s="78"/>
    </row>
    <row r="17" spans="1:9">
      <c r="A17"/>
      <c r="D17" s="470">
        <v>10</v>
      </c>
      <c r="E17" s="135"/>
      <c r="F17" s="141"/>
      <c r="G17" s="135"/>
      <c r="H17" s="140"/>
      <c r="I17" s="78"/>
    </row>
    <row r="18" spans="1:9">
      <c r="A18"/>
      <c r="D18" s="470">
        <v>11</v>
      </c>
      <c r="E18" s="135"/>
      <c r="F18" s="141"/>
      <c r="G18" s="135"/>
      <c r="H18" s="140"/>
      <c r="I18" s="78"/>
    </row>
    <row r="19" spans="1:9">
      <c r="A19"/>
      <c r="D19" s="470">
        <v>12</v>
      </c>
      <c r="E19" s="135"/>
      <c r="F19" s="141"/>
      <c r="G19" s="135"/>
      <c r="H19" s="140"/>
      <c r="I19" s="78"/>
    </row>
    <row r="20" spans="1:9">
      <c r="A20"/>
      <c r="D20" s="470">
        <v>13</v>
      </c>
      <c r="E20" s="135"/>
      <c r="F20" s="141"/>
      <c r="G20" s="135"/>
      <c r="H20" s="140"/>
      <c r="I20" s="78"/>
    </row>
    <row r="21" spans="1:9">
      <c r="A21"/>
      <c r="D21" s="470">
        <v>14</v>
      </c>
      <c r="E21" s="135"/>
      <c r="F21" s="141"/>
      <c r="G21" s="135"/>
      <c r="H21" s="140"/>
      <c r="I21" s="78"/>
    </row>
    <row r="22" spans="1:9">
      <c r="A22"/>
      <c r="D22" s="470">
        <v>15</v>
      </c>
      <c r="E22" s="135"/>
      <c r="F22" s="141"/>
      <c r="G22" s="135"/>
      <c r="H22" s="140"/>
      <c r="I22" s="78"/>
    </row>
    <row r="23" spans="1:9">
      <c r="A23"/>
      <c r="D23" s="470">
        <v>16</v>
      </c>
      <c r="E23" s="135"/>
      <c r="F23" s="141"/>
      <c r="G23" s="135"/>
      <c r="H23" s="140"/>
      <c r="I23" s="78"/>
    </row>
    <row r="24" spans="1:9">
      <c r="A24"/>
      <c r="D24" s="470">
        <v>17</v>
      </c>
      <c r="E24" s="135"/>
      <c r="F24" s="141"/>
      <c r="G24" s="135"/>
      <c r="H24" s="140"/>
      <c r="I24" s="78"/>
    </row>
    <row r="25" spans="1:9">
      <c r="A25"/>
      <c r="D25" s="470">
        <v>18</v>
      </c>
      <c r="E25" s="135"/>
      <c r="F25" s="141"/>
      <c r="G25" s="135"/>
      <c r="H25" s="140"/>
      <c r="I25" s="78"/>
    </row>
    <row r="26" spans="1:9">
      <c r="A26"/>
      <c r="D26" s="470">
        <v>19</v>
      </c>
      <c r="E26" s="135"/>
      <c r="F26" s="141"/>
      <c r="G26" s="135"/>
      <c r="H26" s="140"/>
      <c r="I26" s="78"/>
    </row>
    <row r="27" spans="1:9">
      <c r="A27"/>
      <c r="D27" s="470">
        <v>20</v>
      </c>
      <c r="E27" s="135"/>
      <c r="F27" s="141"/>
      <c r="G27" s="135"/>
      <c r="H27" s="140"/>
      <c r="I27" s="78"/>
    </row>
    <row r="28" spans="1:9">
      <c r="A28"/>
      <c r="D28" s="470">
        <v>21</v>
      </c>
      <c r="E28" s="135"/>
      <c r="F28" s="141"/>
      <c r="G28" s="135"/>
      <c r="H28" s="140"/>
      <c r="I28" s="78"/>
    </row>
    <row r="29" spans="1:9">
      <c r="A29"/>
      <c r="D29" s="470">
        <v>22</v>
      </c>
      <c r="E29" s="135"/>
      <c r="F29" s="141"/>
      <c r="G29" s="135"/>
      <c r="H29" s="140"/>
      <c r="I29" s="78"/>
    </row>
    <row r="30" spans="1:9">
      <c r="A30"/>
      <c r="D30" s="470">
        <v>23</v>
      </c>
      <c r="E30" s="135"/>
      <c r="F30" s="141"/>
      <c r="G30" s="135"/>
      <c r="H30" s="140"/>
      <c r="I30" s="78"/>
    </row>
    <row r="31" spans="1:9">
      <c r="A31"/>
      <c r="D31" s="470">
        <v>24</v>
      </c>
      <c r="E31" s="135"/>
      <c r="F31" s="141"/>
      <c r="G31" s="135"/>
      <c r="H31" s="140"/>
      <c r="I31" s="78"/>
    </row>
    <row r="32" spans="1:9">
      <c r="A32"/>
      <c r="D32" s="470">
        <v>25</v>
      </c>
      <c r="E32" s="135"/>
      <c r="F32" s="141"/>
      <c r="G32" s="135"/>
      <c r="H32" s="140"/>
      <c r="I32" s="78"/>
    </row>
    <row r="33" spans="1:9">
      <c r="A33"/>
      <c r="D33" s="470">
        <v>26</v>
      </c>
      <c r="E33" s="135"/>
      <c r="F33" s="141"/>
      <c r="G33" s="135"/>
      <c r="H33" s="140"/>
      <c r="I33" s="78"/>
    </row>
    <row r="34" spans="1:9">
      <c r="A34"/>
      <c r="D34" s="470">
        <v>27</v>
      </c>
      <c r="E34" s="135"/>
      <c r="F34" s="141"/>
      <c r="G34" s="135"/>
      <c r="H34" s="140"/>
      <c r="I34" s="78"/>
    </row>
    <row r="35" spans="1:9">
      <c r="A35"/>
      <c r="D35" s="470">
        <v>28</v>
      </c>
      <c r="E35" s="135"/>
      <c r="F35" s="141"/>
      <c r="G35" s="135"/>
      <c r="H35" s="140"/>
      <c r="I35" s="78"/>
    </row>
    <row r="36" spans="1:9">
      <c r="A36"/>
      <c r="D36" s="470">
        <v>29</v>
      </c>
      <c r="E36" s="135"/>
      <c r="F36" s="141"/>
      <c r="G36" s="135"/>
      <c r="H36" s="140"/>
      <c r="I36" s="78"/>
    </row>
    <row r="37" spans="1:9">
      <c r="A37"/>
      <c r="D37" s="470">
        <v>30</v>
      </c>
      <c r="E37" s="135"/>
      <c r="F37" s="141"/>
      <c r="G37" s="135"/>
      <c r="H37" s="140"/>
      <c r="I37" s="78"/>
    </row>
    <row r="38" spans="1:9">
      <c r="A38"/>
      <c r="D38" s="470">
        <v>31</v>
      </c>
      <c r="E38" s="135"/>
      <c r="F38" s="141"/>
      <c r="G38" s="135"/>
      <c r="H38" s="140"/>
      <c r="I38" s="78"/>
    </row>
    <row r="39" spans="1:9">
      <c r="A39"/>
      <c r="D39" s="470">
        <v>32</v>
      </c>
      <c r="E39" s="135"/>
      <c r="F39" s="141"/>
      <c r="G39" s="135"/>
      <c r="H39" s="140"/>
      <c r="I39" s="78"/>
    </row>
    <row r="40" spans="1:9">
      <c r="A40"/>
      <c r="D40" s="470">
        <v>33</v>
      </c>
      <c r="E40" s="181"/>
      <c r="F40" s="141"/>
      <c r="G40" s="135"/>
      <c r="H40" s="182"/>
      <c r="I40" s="78"/>
    </row>
    <row r="41" spans="1:9">
      <c r="A41"/>
      <c r="D41" s="470">
        <v>34</v>
      </c>
      <c r="E41" s="116" t="s">
        <v>316</v>
      </c>
      <c r="F41" s="450">
        <f>SUM(F8:F40)</f>
        <v>0</v>
      </c>
      <c r="G41" s="525"/>
      <c r="H41" s="449">
        <f>SUM(H8:H40)</f>
        <v>0</v>
      </c>
      <c r="I41" s="78"/>
    </row>
    <row r="42" spans="1:9">
      <c r="A42"/>
      <c r="D42" s="27" t="s">
        <v>317</v>
      </c>
      <c r="E42" s="97"/>
      <c r="F42" s="13"/>
      <c r="G42" s="13"/>
      <c r="H42" s="117" t="s">
        <v>324</v>
      </c>
    </row>
    <row r="43" spans="1:9">
      <c r="A43"/>
      <c r="D43" t="str">
        <f>VERSION_FORM</f>
        <v>VERSION 2026/01-MODIFIED FORM 242</v>
      </c>
    </row>
    <row r="44" spans="1:9">
      <c r="D44" s="3"/>
    </row>
    <row r="47" spans="1:9" ht="15.75">
      <c r="E47" s="1" t="s">
        <v>93</v>
      </c>
    </row>
    <row r="48" spans="1:9" ht="15.75">
      <c r="E48" s="1" t="s">
        <v>164</v>
      </c>
    </row>
    <row r="49" spans="5:6" ht="15.75">
      <c r="E49" s="1" t="s">
        <v>95</v>
      </c>
    </row>
    <row r="50" spans="5:6" ht="15.75">
      <c r="E50" s="1"/>
      <c r="F50" s="71"/>
    </row>
    <row r="51" spans="5:6" ht="15.75">
      <c r="E51" s="1" t="s">
        <v>96</v>
      </c>
      <c r="F51" s="71"/>
    </row>
    <row r="52" spans="5:6" ht="15.75">
      <c r="E52" s="1" t="s">
        <v>319</v>
      </c>
      <c r="F52" s="117" t="s">
        <v>324</v>
      </c>
    </row>
    <row r="53" spans="5:6" ht="15.75">
      <c r="E53" s="1"/>
      <c r="F53" s="117"/>
    </row>
    <row r="54" spans="5:6" ht="15.75">
      <c r="E54" s="1"/>
      <c r="F54" s="117"/>
    </row>
    <row r="55" spans="5:6" ht="15.75">
      <c r="E55" s="1"/>
      <c r="F55" s="117"/>
    </row>
    <row r="56" spans="5:6">
      <c r="F56" s="71"/>
    </row>
    <row r="57" spans="5:6">
      <c r="F57" s="71"/>
    </row>
    <row r="58" spans="5:6">
      <c r="F58" s="71"/>
    </row>
  </sheetData>
  <sheetProtection sheet="1"/>
  <printOptions horizontalCentered="1" verticalCentered="1"/>
  <pageMargins left="0.25" right="0.25" top="0.25" bottom="0.219444444444444" header="0.5" footer="0.5"/>
  <pageSetup scale="9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2:J57"/>
  <sheetViews>
    <sheetView showOutlineSymbols="0" zoomScale="87" zoomScaleNormal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style="3" customWidth="1"/>
    <col min="2" max="3" width="9.6640625" customWidth="1"/>
    <col min="4" max="4" width="3.6640625" customWidth="1"/>
    <col min="5" max="5" width="42.6640625" customWidth="1"/>
    <col min="6" max="8" width="18.6640625" customWidth="1"/>
    <col min="9" max="9" width="8.6640625" customWidth="1"/>
    <col min="10" max="10" width="25.21875" bestFit="1" customWidth="1"/>
  </cols>
  <sheetData>
    <row r="2" spans="1:10" ht="15.75">
      <c r="A2"/>
      <c r="D2" s="524" t="s">
        <v>299</v>
      </c>
      <c r="E2" s="180"/>
      <c r="F2" s="180"/>
      <c r="G2" s="180"/>
      <c r="H2" s="180"/>
    </row>
    <row r="3" spans="1:10">
      <c r="A3"/>
      <c r="D3" s="326">
        <f>Facility_Name</f>
        <v>0</v>
      </c>
      <c r="E3" s="325"/>
      <c r="F3" s="292" t="s">
        <v>98</v>
      </c>
      <c r="G3" s="19" t="s">
        <v>102</v>
      </c>
      <c r="H3" s="89" t="s">
        <v>325</v>
      </c>
      <c r="I3" s="78"/>
      <c r="J3" s="456" t="s">
        <v>321</v>
      </c>
    </row>
    <row r="4" spans="1:10">
      <c r="A4"/>
      <c r="D4" s="12"/>
      <c r="E4" s="118" t="s">
        <v>302</v>
      </c>
      <c r="F4" s="332">
        <f>Beg_Date</f>
        <v>0</v>
      </c>
      <c r="G4" s="284" t="str">
        <f>T(Clinic_IDNumber)</f>
        <v/>
      </c>
      <c r="H4" s="84"/>
      <c r="I4" s="78"/>
      <c r="J4" s="456" t="s">
        <v>322</v>
      </c>
    </row>
    <row r="5" spans="1:10">
      <c r="A5"/>
      <c r="D5" s="12"/>
      <c r="E5" s="26" t="s">
        <v>304</v>
      </c>
      <c r="F5" s="333">
        <f>End_Date</f>
        <v>0</v>
      </c>
      <c r="G5" s="470" t="s">
        <v>280</v>
      </c>
      <c r="H5" s="89" t="s">
        <v>280</v>
      </c>
      <c r="I5" s="78"/>
      <c r="J5" s="456" t="s">
        <v>323</v>
      </c>
    </row>
    <row r="6" spans="1:10">
      <c r="A6"/>
      <c r="D6" s="12"/>
      <c r="E6" s="26" t="s">
        <v>305</v>
      </c>
      <c r="F6" s="470" t="s">
        <v>306</v>
      </c>
      <c r="G6" s="18" t="s">
        <v>307</v>
      </c>
      <c r="H6" s="90" t="s">
        <v>308</v>
      </c>
      <c r="I6" s="78"/>
      <c r="J6" s="456" t="s">
        <v>313</v>
      </c>
    </row>
    <row r="7" spans="1:10">
      <c r="A7"/>
      <c r="D7" s="12"/>
      <c r="E7" s="26" t="s">
        <v>310</v>
      </c>
      <c r="F7" s="151" t="s">
        <v>264</v>
      </c>
      <c r="G7" s="151" t="s">
        <v>265</v>
      </c>
      <c r="H7" s="152" t="s">
        <v>266</v>
      </c>
      <c r="I7" s="78"/>
      <c r="J7" s="456" t="s">
        <v>314</v>
      </c>
    </row>
    <row r="8" spans="1:10">
      <c r="A8"/>
      <c r="D8" s="470">
        <v>1</v>
      </c>
      <c r="E8" s="135"/>
      <c r="F8" s="141"/>
      <c r="G8" s="135"/>
      <c r="H8" s="140"/>
      <c r="I8" s="78"/>
    </row>
    <row r="9" spans="1:10">
      <c r="A9"/>
      <c r="D9" s="470">
        <v>2</v>
      </c>
      <c r="E9" s="135"/>
      <c r="F9" s="141"/>
      <c r="G9" s="135"/>
      <c r="H9" s="140"/>
      <c r="I9" s="78"/>
    </row>
    <row r="10" spans="1:10">
      <c r="A10"/>
      <c r="D10" s="470">
        <v>3</v>
      </c>
      <c r="E10" s="135"/>
      <c r="F10" s="141"/>
      <c r="G10" s="135"/>
      <c r="H10" s="140"/>
      <c r="I10" s="78"/>
    </row>
    <row r="11" spans="1:10">
      <c r="A11"/>
      <c r="D11" s="470">
        <v>4</v>
      </c>
      <c r="E11" s="135"/>
      <c r="F11" s="141"/>
      <c r="G11" s="135"/>
      <c r="H11" s="140"/>
      <c r="I11" s="78"/>
    </row>
    <row r="12" spans="1:10">
      <c r="A12"/>
      <c r="D12" s="470">
        <v>5</v>
      </c>
      <c r="E12" s="135"/>
      <c r="F12" s="141"/>
      <c r="G12" s="135"/>
      <c r="H12" s="140"/>
      <c r="I12" s="78"/>
    </row>
    <row r="13" spans="1:10">
      <c r="A13"/>
      <c r="D13" s="470">
        <v>6</v>
      </c>
      <c r="E13" s="135"/>
      <c r="F13" s="141"/>
      <c r="G13" s="135"/>
      <c r="H13" s="140"/>
      <c r="I13" s="78"/>
    </row>
    <row r="14" spans="1:10">
      <c r="A14"/>
      <c r="D14" s="470">
        <v>7</v>
      </c>
      <c r="E14" s="135"/>
      <c r="F14" s="141"/>
      <c r="G14" s="135"/>
      <c r="H14" s="140"/>
      <c r="I14" s="78"/>
    </row>
    <row r="15" spans="1:10">
      <c r="A15"/>
      <c r="D15" s="470">
        <v>8</v>
      </c>
      <c r="E15" s="135"/>
      <c r="F15" s="141"/>
      <c r="G15" s="135"/>
      <c r="H15" s="140"/>
      <c r="I15" s="78"/>
    </row>
    <row r="16" spans="1:10">
      <c r="A16"/>
      <c r="D16" s="470">
        <v>9</v>
      </c>
      <c r="E16" s="135"/>
      <c r="F16" s="141"/>
      <c r="G16" s="135"/>
      <c r="H16" s="140"/>
      <c r="I16" s="78"/>
    </row>
    <row r="17" spans="1:9">
      <c r="A17"/>
      <c r="D17" s="470">
        <v>10</v>
      </c>
      <c r="E17" s="135"/>
      <c r="F17" s="141"/>
      <c r="G17" s="135"/>
      <c r="H17" s="140"/>
      <c r="I17" s="78"/>
    </row>
    <row r="18" spans="1:9">
      <c r="A18"/>
      <c r="D18" s="470">
        <v>11</v>
      </c>
      <c r="E18" s="135"/>
      <c r="F18" s="141"/>
      <c r="G18" s="135"/>
      <c r="H18" s="140"/>
      <c r="I18" s="78"/>
    </row>
    <row r="19" spans="1:9">
      <c r="A19"/>
      <c r="D19" s="470">
        <v>12</v>
      </c>
      <c r="E19" s="135"/>
      <c r="F19" s="141"/>
      <c r="G19" s="135"/>
      <c r="H19" s="140"/>
      <c r="I19" s="78"/>
    </row>
    <row r="20" spans="1:9">
      <c r="A20"/>
      <c r="D20" s="470">
        <v>13</v>
      </c>
      <c r="E20" s="135"/>
      <c r="F20" s="141"/>
      <c r="G20" s="135"/>
      <c r="H20" s="140"/>
      <c r="I20" s="78"/>
    </row>
    <row r="21" spans="1:9">
      <c r="A21"/>
      <c r="D21" s="470">
        <v>14</v>
      </c>
      <c r="E21" s="135"/>
      <c r="F21" s="141"/>
      <c r="G21" s="135"/>
      <c r="H21" s="140"/>
      <c r="I21" s="78"/>
    </row>
    <row r="22" spans="1:9">
      <c r="A22"/>
      <c r="D22" s="470">
        <v>15</v>
      </c>
      <c r="E22" s="135"/>
      <c r="F22" s="141"/>
      <c r="G22" s="135"/>
      <c r="H22" s="140"/>
      <c r="I22" s="78"/>
    </row>
    <row r="23" spans="1:9">
      <c r="A23"/>
      <c r="D23" s="470">
        <v>16</v>
      </c>
      <c r="E23" s="135"/>
      <c r="F23" s="141"/>
      <c r="G23" s="135"/>
      <c r="H23" s="140"/>
      <c r="I23" s="78"/>
    </row>
    <row r="24" spans="1:9">
      <c r="A24"/>
      <c r="D24" s="470">
        <v>17</v>
      </c>
      <c r="E24" s="135"/>
      <c r="F24" s="141"/>
      <c r="G24" s="135"/>
      <c r="H24" s="140"/>
      <c r="I24" s="78"/>
    </row>
    <row r="25" spans="1:9">
      <c r="A25"/>
      <c r="D25" s="470">
        <v>18</v>
      </c>
      <c r="E25" s="135"/>
      <c r="F25" s="141"/>
      <c r="G25" s="135"/>
      <c r="H25" s="140"/>
      <c r="I25" s="78"/>
    </row>
    <row r="26" spans="1:9">
      <c r="A26"/>
      <c r="D26" s="470">
        <v>19</v>
      </c>
      <c r="E26" s="135"/>
      <c r="F26" s="141"/>
      <c r="G26" s="135"/>
      <c r="H26" s="140"/>
      <c r="I26" s="78"/>
    </row>
    <row r="27" spans="1:9">
      <c r="A27"/>
      <c r="D27" s="470">
        <v>20</v>
      </c>
      <c r="E27" s="135"/>
      <c r="F27" s="141"/>
      <c r="G27" s="135"/>
      <c r="H27" s="140"/>
      <c r="I27" s="78"/>
    </row>
    <row r="28" spans="1:9">
      <c r="A28"/>
      <c r="D28" s="470">
        <v>21</v>
      </c>
      <c r="E28" s="135"/>
      <c r="F28" s="141"/>
      <c r="G28" s="135"/>
      <c r="H28" s="140"/>
      <c r="I28" s="78"/>
    </row>
    <row r="29" spans="1:9">
      <c r="A29"/>
      <c r="D29" s="470">
        <v>22</v>
      </c>
      <c r="E29" s="135"/>
      <c r="F29" s="141"/>
      <c r="G29" s="135"/>
      <c r="H29" s="140"/>
      <c r="I29" s="78"/>
    </row>
    <row r="30" spans="1:9">
      <c r="A30"/>
      <c r="D30" s="470">
        <v>23</v>
      </c>
      <c r="E30" s="135"/>
      <c r="F30" s="141"/>
      <c r="G30" s="135"/>
      <c r="H30" s="140"/>
      <c r="I30" s="78"/>
    </row>
    <row r="31" spans="1:9">
      <c r="A31"/>
      <c r="D31" s="470">
        <v>24</v>
      </c>
      <c r="E31" s="135"/>
      <c r="F31" s="141"/>
      <c r="G31" s="135"/>
      <c r="H31" s="140"/>
      <c r="I31" s="78"/>
    </row>
    <row r="32" spans="1:9">
      <c r="A32"/>
      <c r="D32" s="470">
        <v>25</v>
      </c>
      <c r="E32" s="135"/>
      <c r="F32" s="141"/>
      <c r="G32" s="135"/>
      <c r="H32" s="140"/>
      <c r="I32" s="78"/>
    </row>
    <row r="33" spans="1:9">
      <c r="A33"/>
      <c r="D33" s="470">
        <v>26</v>
      </c>
      <c r="E33" s="135"/>
      <c r="F33" s="141"/>
      <c r="G33" s="135"/>
      <c r="H33" s="140"/>
      <c r="I33" s="78"/>
    </row>
    <row r="34" spans="1:9">
      <c r="A34"/>
      <c r="D34" s="470">
        <v>27</v>
      </c>
      <c r="E34" s="135"/>
      <c r="F34" s="141"/>
      <c r="G34" s="135"/>
      <c r="H34" s="140"/>
      <c r="I34" s="78"/>
    </row>
    <row r="35" spans="1:9">
      <c r="A35"/>
      <c r="D35" s="470">
        <v>28</v>
      </c>
      <c r="E35" s="135"/>
      <c r="F35" s="141"/>
      <c r="G35" s="135"/>
      <c r="H35" s="140"/>
      <c r="I35" s="78"/>
    </row>
    <row r="36" spans="1:9">
      <c r="A36"/>
      <c r="D36" s="470">
        <v>29</v>
      </c>
      <c r="E36" s="135"/>
      <c r="F36" s="141"/>
      <c r="G36" s="135"/>
      <c r="H36" s="140"/>
      <c r="I36" s="78"/>
    </row>
    <row r="37" spans="1:9">
      <c r="A37"/>
      <c r="D37" s="470">
        <v>30</v>
      </c>
      <c r="E37" s="135"/>
      <c r="F37" s="141"/>
      <c r="G37" s="135"/>
      <c r="H37" s="140"/>
      <c r="I37" s="78"/>
    </row>
    <row r="38" spans="1:9">
      <c r="A38"/>
      <c r="D38" s="470">
        <v>31</v>
      </c>
      <c r="E38" s="135"/>
      <c r="F38" s="141"/>
      <c r="G38" s="135"/>
      <c r="H38" s="140"/>
      <c r="I38" s="78"/>
    </row>
    <row r="39" spans="1:9">
      <c r="A39"/>
      <c r="D39" s="470">
        <v>32</v>
      </c>
      <c r="E39" s="135"/>
      <c r="F39" s="141"/>
      <c r="G39" s="135"/>
      <c r="H39" s="140"/>
      <c r="I39" s="78"/>
    </row>
    <row r="40" spans="1:9">
      <c r="A40"/>
      <c r="D40" s="470">
        <v>33</v>
      </c>
      <c r="E40" s="181"/>
      <c r="F40" s="141"/>
      <c r="G40" s="135"/>
      <c r="H40" s="182"/>
      <c r="I40" s="78"/>
    </row>
    <row r="41" spans="1:9">
      <c r="A41"/>
      <c r="D41" s="470">
        <v>34</v>
      </c>
      <c r="E41" s="116" t="s">
        <v>316</v>
      </c>
      <c r="F41" s="450">
        <f>SUM(F8:F40)</f>
        <v>0</v>
      </c>
      <c r="G41" s="525"/>
      <c r="H41" s="449">
        <f>SUM(H8:H40)</f>
        <v>0</v>
      </c>
      <c r="I41" s="78"/>
    </row>
    <row r="42" spans="1:9">
      <c r="A42"/>
      <c r="D42" s="20" t="s">
        <v>317</v>
      </c>
      <c r="E42" s="97"/>
      <c r="F42" s="13"/>
      <c r="G42" s="13"/>
      <c r="H42" s="117" t="s">
        <v>326</v>
      </c>
    </row>
    <row r="43" spans="1:9">
      <c r="A43"/>
      <c r="D43" t="str">
        <f>VERSION_FORM</f>
        <v>VERSION 2026/01-MODIFIED FORM 242</v>
      </c>
    </row>
    <row r="46" spans="1:9" ht="15.75">
      <c r="E46" s="1" t="s">
        <v>93</v>
      </c>
    </row>
    <row r="47" spans="1:9" ht="15.75">
      <c r="E47" s="1" t="s">
        <v>164</v>
      </c>
    </row>
    <row r="48" spans="1:9" ht="15.75">
      <c r="E48" s="1" t="s">
        <v>95</v>
      </c>
    </row>
    <row r="49" spans="5:6" ht="15.75">
      <c r="E49" s="1"/>
      <c r="F49" s="71"/>
    </row>
    <row r="50" spans="5:6" ht="15.75">
      <c r="E50" s="1" t="s">
        <v>96</v>
      </c>
      <c r="F50" s="71"/>
    </row>
    <row r="51" spans="5:6" ht="15.75">
      <c r="E51" s="1" t="s">
        <v>319</v>
      </c>
      <c r="F51" s="117" t="s">
        <v>326</v>
      </c>
    </row>
    <row r="52" spans="5:6" ht="15.75">
      <c r="E52" s="1"/>
      <c r="F52" s="117"/>
    </row>
    <row r="53" spans="5:6" ht="15.75">
      <c r="E53" s="1"/>
      <c r="F53" s="117"/>
    </row>
    <row r="54" spans="5:6" ht="15.75">
      <c r="E54" s="1"/>
      <c r="F54" s="117"/>
    </row>
    <row r="55" spans="5:6">
      <c r="F55" s="71"/>
    </row>
    <row r="56" spans="5:6">
      <c r="F56" s="71"/>
    </row>
    <row r="57" spans="5:6">
      <c r="F57" s="71"/>
    </row>
  </sheetData>
  <sheetProtection sheet="1"/>
  <printOptions horizontalCentered="1" verticalCentered="1"/>
  <pageMargins left="0.25" right="0.25" top="0.25" bottom="0.219444444444444" header="0.5" footer="0.5"/>
  <pageSetup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2:J57"/>
  <sheetViews>
    <sheetView showOutlineSymbols="0" zoomScale="87" zoomScaleNormal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style="3" customWidth="1"/>
    <col min="2" max="3" width="9.6640625" customWidth="1"/>
    <col min="4" max="4" width="3.6640625" customWidth="1"/>
    <col min="5" max="5" width="42.6640625" customWidth="1"/>
    <col min="6" max="8" width="18.6640625" customWidth="1"/>
    <col min="9" max="9" width="8.6640625" customWidth="1"/>
    <col min="10" max="10" width="25.21875" bestFit="1" customWidth="1"/>
  </cols>
  <sheetData>
    <row r="2" spans="1:10" ht="15.75">
      <c r="A2"/>
      <c r="D2" s="524" t="s">
        <v>299</v>
      </c>
      <c r="E2" s="180"/>
      <c r="F2" s="180"/>
      <c r="G2" s="180"/>
      <c r="H2" s="180"/>
    </row>
    <row r="3" spans="1:10">
      <c r="A3"/>
      <c r="D3" s="326">
        <f>Facility_Name</f>
        <v>0</v>
      </c>
      <c r="E3" s="325"/>
      <c r="F3" s="292" t="s">
        <v>98</v>
      </c>
      <c r="G3" s="19" t="s">
        <v>102</v>
      </c>
      <c r="H3" s="89" t="s">
        <v>327</v>
      </c>
      <c r="I3" s="78"/>
      <c r="J3" s="456" t="s">
        <v>321</v>
      </c>
    </row>
    <row r="4" spans="1:10">
      <c r="A4"/>
      <c r="D4" s="12"/>
      <c r="E4" s="118" t="s">
        <v>302</v>
      </c>
      <c r="F4" s="332">
        <f>Beg_Date</f>
        <v>0</v>
      </c>
      <c r="G4" s="284" t="str">
        <f>T(Clinic_IDNumber)</f>
        <v/>
      </c>
      <c r="H4" s="84"/>
      <c r="I4" s="78"/>
      <c r="J4" s="456" t="s">
        <v>322</v>
      </c>
    </row>
    <row r="5" spans="1:10">
      <c r="A5"/>
      <c r="D5" s="12"/>
      <c r="E5" s="26" t="s">
        <v>304</v>
      </c>
      <c r="F5" s="333">
        <f>End_Date</f>
        <v>0</v>
      </c>
      <c r="G5" s="470" t="s">
        <v>280</v>
      </c>
      <c r="H5" s="89" t="s">
        <v>280</v>
      </c>
      <c r="I5" s="78"/>
      <c r="J5" s="456" t="s">
        <v>323</v>
      </c>
    </row>
    <row r="6" spans="1:10">
      <c r="A6"/>
      <c r="D6" s="12"/>
      <c r="E6" s="26" t="s">
        <v>305</v>
      </c>
      <c r="F6" s="470" t="s">
        <v>306</v>
      </c>
      <c r="G6" s="18" t="s">
        <v>307</v>
      </c>
      <c r="H6" s="90" t="s">
        <v>308</v>
      </c>
      <c r="I6" s="78"/>
      <c r="J6" s="456" t="s">
        <v>313</v>
      </c>
    </row>
    <row r="7" spans="1:10">
      <c r="A7"/>
      <c r="D7" s="12"/>
      <c r="E7" s="26" t="s">
        <v>310</v>
      </c>
      <c r="F7" s="151" t="s">
        <v>264</v>
      </c>
      <c r="G7" s="151" t="s">
        <v>265</v>
      </c>
      <c r="H7" s="152" t="s">
        <v>266</v>
      </c>
      <c r="I7" s="78"/>
      <c r="J7" s="456" t="s">
        <v>314</v>
      </c>
    </row>
    <row r="8" spans="1:10">
      <c r="A8"/>
      <c r="D8" s="470">
        <v>1</v>
      </c>
      <c r="E8" s="135"/>
      <c r="F8" s="141"/>
      <c r="G8" s="135"/>
      <c r="H8" s="140"/>
      <c r="I8" s="78"/>
    </row>
    <row r="9" spans="1:10">
      <c r="A9"/>
      <c r="D9" s="470">
        <v>2</v>
      </c>
      <c r="E9" s="135"/>
      <c r="F9" s="141"/>
      <c r="G9" s="135"/>
      <c r="H9" s="140"/>
      <c r="I9" s="78"/>
    </row>
    <row r="10" spans="1:10">
      <c r="A10"/>
      <c r="D10" s="470">
        <v>3</v>
      </c>
      <c r="E10" s="135"/>
      <c r="F10" s="141"/>
      <c r="G10" s="135"/>
      <c r="H10" s="140"/>
      <c r="I10" s="78"/>
    </row>
    <row r="11" spans="1:10">
      <c r="A11"/>
      <c r="D11" s="470">
        <v>4</v>
      </c>
      <c r="E11" s="135"/>
      <c r="F11" s="141"/>
      <c r="G11" s="135"/>
      <c r="H11" s="140"/>
      <c r="I11" s="78"/>
    </row>
    <row r="12" spans="1:10">
      <c r="A12"/>
      <c r="D12" s="470">
        <v>5</v>
      </c>
      <c r="E12" s="135"/>
      <c r="F12" s="141"/>
      <c r="G12" s="135"/>
      <c r="H12" s="140"/>
      <c r="I12" s="78"/>
    </row>
    <row r="13" spans="1:10">
      <c r="A13"/>
      <c r="D13" s="470">
        <v>6</v>
      </c>
      <c r="E13" s="135"/>
      <c r="F13" s="141"/>
      <c r="G13" s="135"/>
      <c r="H13" s="140"/>
      <c r="I13" s="78"/>
    </row>
    <row r="14" spans="1:10">
      <c r="A14"/>
      <c r="D14" s="470">
        <v>7</v>
      </c>
      <c r="E14" s="135"/>
      <c r="F14" s="141"/>
      <c r="G14" s="135"/>
      <c r="H14" s="140"/>
      <c r="I14" s="78"/>
    </row>
    <row r="15" spans="1:10">
      <c r="A15"/>
      <c r="D15" s="470">
        <v>8</v>
      </c>
      <c r="E15" s="135"/>
      <c r="F15" s="141"/>
      <c r="G15" s="135"/>
      <c r="H15" s="140"/>
      <c r="I15" s="78"/>
    </row>
    <row r="16" spans="1:10">
      <c r="A16"/>
      <c r="D16" s="470">
        <v>9</v>
      </c>
      <c r="E16" s="135"/>
      <c r="F16" s="141"/>
      <c r="G16" s="135"/>
      <c r="H16" s="140"/>
      <c r="I16" s="78"/>
    </row>
    <row r="17" spans="1:9">
      <c r="A17"/>
      <c r="D17" s="470">
        <v>10</v>
      </c>
      <c r="E17" s="135"/>
      <c r="F17" s="141"/>
      <c r="G17" s="135"/>
      <c r="H17" s="140"/>
      <c r="I17" s="78"/>
    </row>
    <row r="18" spans="1:9">
      <c r="A18"/>
      <c r="D18" s="470">
        <v>11</v>
      </c>
      <c r="E18" s="135"/>
      <c r="F18" s="141"/>
      <c r="G18" s="135"/>
      <c r="H18" s="140"/>
      <c r="I18" s="78"/>
    </row>
    <row r="19" spans="1:9">
      <c r="A19"/>
      <c r="D19" s="470">
        <v>12</v>
      </c>
      <c r="E19" s="135"/>
      <c r="F19" s="141"/>
      <c r="G19" s="135"/>
      <c r="H19" s="140"/>
      <c r="I19" s="78"/>
    </row>
    <row r="20" spans="1:9">
      <c r="A20"/>
      <c r="D20" s="470">
        <v>13</v>
      </c>
      <c r="E20" s="135"/>
      <c r="F20" s="141"/>
      <c r="G20" s="135"/>
      <c r="H20" s="140"/>
      <c r="I20" s="78"/>
    </row>
    <row r="21" spans="1:9">
      <c r="A21"/>
      <c r="D21" s="470">
        <v>14</v>
      </c>
      <c r="E21" s="135"/>
      <c r="F21" s="141"/>
      <c r="G21" s="135"/>
      <c r="H21" s="140"/>
      <c r="I21" s="78"/>
    </row>
    <row r="22" spans="1:9">
      <c r="A22"/>
      <c r="D22" s="470">
        <v>15</v>
      </c>
      <c r="E22" s="135"/>
      <c r="F22" s="141"/>
      <c r="G22" s="135"/>
      <c r="H22" s="140"/>
      <c r="I22" s="78"/>
    </row>
    <row r="23" spans="1:9">
      <c r="A23"/>
      <c r="D23" s="470">
        <v>16</v>
      </c>
      <c r="E23" s="135"/>
      <c r="F23" s="141"/>
      <c r="G23" s="135"/>
      <c r="H23" s="140"/>
      <c r="I23" s="78"/>
    </row>
    <row r="24" spans="1:9">
      <c r="A24"/>
      <c r="D24" s="470">
        <v>17</v>
      </c>
      <c r="E24" s="135"/>
      <c r="F24" s="141"/>
      <c r="G24" s="135"/>
      <c r="H24" s="140"/>
      <c r="I24" s="78"/>
    </row>
    <row r="25" spans="1:9">
      <c r="A25"/>
      <c r="D25" s="470">
        <v>18</v>
      </c>
      <c r="E25" s="135"/>
      <c r="F25" s="141"/>
      <c r="G25" s="135"/>
      <c r="H25" s="140"/>
      <c r="I25" s="78"/>
    </row>
    <row r="26" spans="1:9">
      <c r="A26"/>
      <c r="D26" s="470">
        <v>19</v>
      </c>
      <c r="E26" s="135"/>
      <c r="F26" s="141"/>
      <c r="G26" s="135"/>
      <c r="H26" s="140"/>
      <c r="I26" s="78"/>
    </row>
    <row r="27" spans="1:9">
      <c r="A27"/>
      <c r="D27" s="470">
        <v>20</v>
      </c>
      <c r="E27" s="135"/>
      <c r="F27" s="141"/>
      <c r="G27" s="135"/>
      <c r="H27" s="140"/>
      <c r="I27" s="78"/>
    </row>
    <row r="28" spans="1:9">
      <c r="A28"/>
      <c r="D28" s="470">
        <v>21</v>
      </c>
      <c r="E28" s="135"/>
      <c r="F28" s="141"/>
      <c r="G28" s="135"/>
      <c r="H28" s="140"/>
      <c r="I28" s="78"/>
    </row>
    <row r="29" spans="1:9">
      <c r="A29"/>
      <c r="D29" s="470">
        <v>22</v>
      </c>
      <c r="E29" s="135"/>
      <c r="F29" s="141"/>
      <c r="G29" s="135"/>
      <c r="H29" s="140"/>
      <c r="I29" s="78"/>
    </row>
    <row r="30" spans="1:9">
      <c r="A30"/>
      <c r="D30" s="470">
        <v>23</v>
      </c>
      <c r="E30" s="135"/>
      <c r="F30" s="141"/>
      <c r="G30" s="135"/>
      <c r="H30" s="140"/>
      <c r="I30" s="78"/>
    </row>
    <row r="31" spans="1:9">
      <c r="A31"/>
      <c r="D31" s="470">
        <v>24</v>
      </c>
      <c r="E31" s="135"/>
      <c r="F31" s="141"/>
      <c r="G31" s="135"/>
      <c r="H31" s="140"/>
      <c r="I31" s="78"/>
    </row>
    <row r="32" spans="1:9">
      <c r="A32"/>
      <c r="D32" s="470">
        <v>25</v>
      </c>
      <c r="E32" s="135"/>
      <c r="F32" s="141"/>
      <c r="G32" s="135"/>
      <c r="H32" s="140"/>
      <c r="I32" s="78"/>
    </row>
    <row r="33" spans="1:9">
      <c r="A33"/>
      <c r="D33" s="470">
        <v>26</v>
      </c>
      <c r="E33" s="135"/>
      <c r="F33" s="141"/>
      <c r="G33" s="135"/>
      <c r="H33" s="140"/>
      <c r="I33" s="78"/>
    </row>
    <row r="34" spans="1:9">
      <c r="A34"/>
      <c r="D34" s="470">
        <v>27</v>
      </c>
      <c r="E34" s="135"/>
      <c r="F34" s="141"/>
      <c r="G34" s="135"/>
      <c r="H34" s="140"/>
      <c r="I34" s="78"/>
    </row>
    <row r="35" spans="1:9">
      <c r="A35"/>
      <c r="D35" s="470">
        <v>28</v>
      </c>
      <c r="E35" s="135"/>
      <c r="F35" s="141"/>
      <c r="G35" s="135"/>
      <c r="H35" s="140"/>
      <c r="I35" s="78"/>
    </row>
    <row r="36" spans="1:9">
      <c r="A36"/>
      <c r="D36" s="470">
        <v>29</v>
      </c>
      <c r="E36" s="135"/>
      <c r="F36" s="141"/>
      <c r="G36" s="135"/>
      <c r="H36" s="140"/>
      <c r="I36" s="78"/>
    </row>
    <row r="37" spans="1:9">
      <c r="A37"/>
      <c r="D37" s="470">
        <v>30</v>
      </c>
      <c r="E37" s="135"/>
      <c r="F37" s="141"/>
      <c r="G37" s="135"/>
      <c r="H37" s="140"/>
      <c r="I37" s="78"/>
    </row>
    <row r="38" spans="1:9">
      <c r="A38"/>
      <c r="D38" s="470">
        <v>31</v>
      </c>
      <c r="E38" s="135"/>
      <c r="F38" s="141"/>
      <c r="G38" s="135"/>
      <c r="H38" s="140"/>
      <c r="I38" s="78"/>
    </row>
    <row r="39" spans="1:9">
      <c r="A39"/>
      <c r="D39" s="470">
        <v>32</v>
      </c>
      <c r="E39" s="135"/>
      <c r="F39" s="141"/>
      <c r="G39" s="135"/>
      <c r="H39" s="140"/>
      <c r="I39" s="78"/>
    </row>
    <row r="40" spans="1:9">
      <c r="A40"/>
      <c r="D40" s="470">
        <v>33</v>
      </c>
      <c r="E40" s="181"/>
      <c r="F40" s="141"/>
      <c r="G40" s="135"/>
      <c r="H40" s="182"/>
      <c r="I40" s="78"/>
    </row>
    <row r="41" spans="1:9">
      <c r="A41"/>
      <c r="D41" s="470">
        <v>34</v>
      </c>
      <c r="E41" s="116" t="s">
        <v>316</v>
      </c>
      <c r="F41" s="450">
        <f>SUM(F8:F40)</f>
        <v>0</v>
      </c>
      <c r="G41" s="525"/>
      <c r="H41" s="449">
        <f>SUM(H8:H40)</f>
        <v>0</v>
      </c>
      <c r="I41" s="78"/>
    </row>
    <row r="42" spans="1:9">
      <c r="A42"/>
      <c r="D42" s="20" t="s">
        <v>317</v>
      </c>
      <c r="E42" s="97"/>
      <c r="F42" s="13"/>
      <c r="G42" s="13"/>
      <c r="H42" s="117" t="s">
        <v>328</v>
      </c>
    </row>
    <row r="43" spans="1:9">
      <c r="A43"/>
      <c r="D43" t="str">
        <f>VERSION_FORM</f>
        <v>VERSION 2026/01-MODIFIED FORM 242</v>
      </c>
    </row>
    <row r="46" spans="1:9" ht="15.75">
      <c r="E46" s="1" t="s">
        <v>93</v>
      </c>
    </row>
    <row r="47" spans="1:9" ht="15.75">
      <c r="E47" s="1" t="s">
        <v>164</v>
      </c>
    </row>
    <row r="48" spans="1:9" ht="15.75">
      <c r="E48" s="1" t="s">
        <v>95</v>
      </c>
    </row>
    <row r="49" spans="5:6" ht="15.75">
      <c r="E49" s="1"/>
      <c r="F49" s="71"/>
    </row>
    <row r="50" spans="5:6" ht="15.75">
      <c r="E50" s="1" t="s">
        <v>96</v>
      </c>
      <c r="F50" s="71"/>
    </row>
    <row r="51" spans="5:6" ht="15.75">
      <c r="E51" s="1" t="s">
        <v>319</v>
      </c>
      <c r="F51" s="117" t="s">
        <v>328</v>
      </c>
    </row>
    <row r="52" spans="5:6" ht="15.75">
      <c r="E52" s="1"/>
      <c r="F52" s="117"/>
    </row>
    <row r="53" spans="5:6" ht="15.75">
      <c r="E53" s="1"/>
      <c r="F53" s="117"/>
    </row>
    <row r="54" spans="5:6" ht="15.75">
      <c r="E54" s="1"/>
      <c r="F54" s="117"/>
    </row>
    <row r="55" spans="5:6">
      <c r="F55" s="71"/>
    </row>
    <row r="56" spans="5:6">
      <c r="F56" s="71"/>
    </row>
    <row r="57" spans="5:6">
      <c r="F57" s="71"/>
    </row>
  </sheetData>
  <sheetProtection sheet="1"/>
  <printOptions horizontalCentered="1" verticalCentered="1"/>
  <pageMargins left="0.25" right="0.25" top="0.25" bottom="0.219444444444444" header="0.5" footer="0.5"/>
  <pageSetup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D1:J63"/>
  <sheetViews>
    <sheetView showOutlineSymbols="0" topLeftCell="C1" zoomScale="87" workbookViewId="0">
      <pane xSplit="2" ySplit="10" topLeftCell="E11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15.6640625" customWidth="1"/>
    <col min="6" max="6" width="44.44140625" customWidth="1"/>
    <col min="7" max="7" width="18.6640625" customWidth="1"/>
    <col min="8" max="8" width="23" customWidth="1"/>
    <col min="9" max="9" width="20.21875" customWidth="1"/>
  </cols>
  <sheetData>
    <row r="1" spans="4:10">
      <c r="D1" s="170"/>
      <c r="E1" s="334">
        <f>Facility_Name</f>
        <v>0</v>
      </c>
      <c r="F1" s="334"/>
      <c r="G1" s="21" t="s">
        <v>98</v>
      </c>
      <c r="H1" s="19" t="s">
        <v>102</v>
      </c>
      <c r="I1" s="89" t="s">
        <v>329</v>
      </c>
      <c r="J1" s="78"/>
    </row>
    <row r="2" spans="4:10">
      <c r="D2" s="12"/>
      <c r="E2" s="42" t="s">
        <v>330</v>
      </c>
      <c r="F2" s="335"/>
      <c r="G2" s="328">
        <f>Beg_Date</f>
        <v>0</v>
      </c>
      <c r="H2" s="284" t="str">
        <f>T(Clinic_IDNumber)</f>
        <v/>
      </c>
      <c r="I2" s="84"/>
      <c r="J2" s="78"/>
    </row>
    <row r="3" spans="4:10">
      <c r="D3" s="12"/>
      <c r="E3" s="4"/>
      <c r="F3" s="336"/>
      <c r="G3" s="328">
        <f>End_Date</f>
        <v>0</v>
      </c>
      <c r="H3" s="11"/>
      <c r="I3" s="84"/>
      <c r="J3" s="78"/>
    </row>
    <row r="4" spans="4:10">
      <c r="D4" s="6"/>
      <c r="E4" s="20" t="s">
        <v>331</v>
      </c>
      <c r="F4" s="5"/>
      <c r="G4" s="5"/>
      <c r="H4" s="5"/>
      <c r="I4" s="85"/>
      <c r="J4" s="78"/>
    </row>
    <row r="5" spans="4:10">
      <c r="D5" s="12"/>
      <c r="E5" s="31" t="s">
        <v>332</v>
      </c>
      <c r="I5" s="43"/>
      <c r="J5" s="78"/>
    </row>
    <row r="6" spans="4:10">
      <c r="D6" s="12"/>
      <c r="E6" s="31" t="s">
        <v>333</v>
      </c>
      <c r="F6" s="4"/>
      <c r="G6" s="4"/>
      <c r="H6" s="4"/>
      <c r="I6" s="43"/>
      <c r="J6" s="78"/>
    </row>
    <row r="7" spans="4:10">
      <c r="D7" s="6"/>
      <c r="E7" s="5"/>
      <c r="F7" s="6"/>
      <c r="G7" s="470" t="s">
        <v>334</v>
      </c>
      <c r="H7" s="470" t="s">
        <v>335</v>
      </c>
      <c r="I7" s="89" t="s">
        <v>336</v>
      </c>
      <c r="J7" s="78"/>
    </row>
    <row r="8" spans="4:10">
      <c r="D8" s="12"/>
      <c r="E8" s="26" t="s">
        <v>337</v>
      </c>
      <c r="F8" s="18" t="s">
        <v>338</v>
      </c>
      <c r="G8" s="18" t="s">
        <v>339</v>
      </c>
      <c r="H8" s="18" t="s">
        <v>340</v>
      </c>
      <c r="I8" s="90" t="s">
        <v>340</v>
      </c>
      <c r="J8" s="78"/>
    </row>
    <row r="9" spans="4:10">
      <c r="D9" s="6"/>
      <c r="E9" s="151" t="s">
        <v>264</v>
      </c>
      <c r="F9" s="151" t="s">
        <v>265</v>
      </c>
      <c r="G9" s="151" t="s">
        <v>266</v>
      </c>
      <c r="H9" s="151" t="s">
        <v>267</v>
      </c>
      <c r="I9" s="276" t="s">
        <v>268</v>
      </c>
      <c r="J9" s="78"/>
    </row>
    <row r="10" spans="4:10">
      <c r="D10" s="470">
        <v>1</v>
      </c>
      <c r="E10" s="19" t="s">
        <v>341</v>
      </c>
      <c r="F10" s="20"/>
      <c r="G10" s="160"/>
      <c r="H10" s="160"/>
      <c r="I10" s="277"/>
      <c r="J10" s="78"/>
    </row>
    <row r="11" spans="4:10">
      <c r="D11" s="470">
        <v>2</v>
      </c>
      <c r="E11" s="134"/>
      <c r="F11" s="135"/>
      <c r="G11" s="141"/>
      <c r="H11" s="141"/>
      <c r="I11" s="140"/>
      <c r="J11" s="78"/>
    </row>
    <row r="12" spans="4:10">
      <c r="D12" s="470">
        <v>3</v>
      </c>
      <c r="E12" s="134"/>
      <c r="F12" s="135"/>
      <c r="G12" s="141"/>
      <c r="H12" s="141"/>
      <c r="I12" s="140"/>
      <c r="J12" s="78"/>
    </row>
    <row r="13" spans="4:10">
      <c r="D13" s="470">
        <v>4</v>
      </c>
      <c r="E13" s="134"/>
      <c r="F13" s="135"/>
      <c r="G13" s="141"/>
      <c r="H13" s="141"/>
      <c r="I13" s="140"/>
      <c r="J13" s="78"/>
    </row>
    <row r="14" spans="4:10">
      <c r="D14" s="470">
        <v>5</v>
      </c>
      <c r="E14" s="134"/>
      <c r="F14" s="135"/>
      <c r="G14" s="141"/>
      <c r="H14" s="141"/>
      <c r="I14" s="140"/>
      <c r="J14" s="78"/>
    </row>
    <row r="15" spans="4:10">
      <c r="D15" s="470">
        <v>6</v>
      </c>
      <c r="E15" s="134"/>
      <c r="F15" s="135"/>
      <c r="G15" s="141"/>
      <c r="H15" s="141"/>
      <c r="I15" s="140"/>
      <c r="J15" s="78"/>
    </row>
    <row r="16" spans="4:10">
      <c r="D16" s="470">
        <v>7</v>
      </c>
      <c r="E16" s="134"/>
      <c r="F16" s="135"/>
      <c r="G16" s="141"/>
      <c r="H16" s="141"/>
      <c r="I16" s="140"/>
      <c r="J16" s="78"/>
    </row>
    <row r="17" spans="4:10">
      <c r="D17" s="470">
        <v>8</v>
      </c>
      <c r="E17" s="134"/>
      <c r="F17" s="135"/>
      <c r="G17" s="141"/>
      <c r="H17" s="141"/>
      <c r="I17" s="140"/>
      <c r="J17" s="78"/>
    </row>
    <row r="18" spans="4:10">
      <c r="D18" s="470">
        <v>9</v>
      </c>
      <c r="E18" s="134"/>
      <c r="F18" s="135"/>
      <c r="G18" s="141"/>
      <c r="H18" s="141"/>
      <c r="I18" s="140"/>
      <c r="J18" s="78"/>
    </row>
    <row r="19" spans="4:10">
      <c r="D19" s="470">
        <v>10</v>
      </c>
      <c r="E19" s="134"/>
      <c r="F19" s="135"/>
      <c r="G19" s="141"/>
      <c r="H19" s="141"/>
      <c r="I19" s="140"/>
      <c r="J19" s="78"/>
    </row>
    <row r="20" spans="4:10">
      <c r="D20" s="470">
        <v>11</v>
      </c>
      <c r="E20" s="179"/>
      <c r="F20" s="136"/>
      <c r="G20" s="141"/>
      <c r="H20" s="141"/>
      <c r="I20" s="140"/>
      <c r="J20" s="78"/>
    </row>
    <row r="21" spans="4:10">
      <c r="D21" s="470">
        <v>12</v>
      </c>
      <c r="E21" s="139" t="s">
        <v>342</v>
      </c>
      <c r="F21" s="526"/>
      <c r="G21" s="175">
        <f>SUM(G11:G20)</f>
        <v>0</v>
      </c>
      <c r="H21" s="175">
        <f>SUM(H11:H20)</f>
        <v>0</v>
      </c>
      <c r="I21" s="278">
        <f>SUM(I11:I20)</f>
        <v>0</v>
      </c>
      <c r="J21" s="78"/>
    </row>
    <row r="22" spans="4:10">
      <c r="D22" s="470">
        <v>13</v>
      </c>
      <c r="E22" s="19" t="s">
        <v>343</v>
      </c>
      <c r="F22" s="20"/>
      <c r="G22" s="160"/>
      <c r="H22" s="160"/>
      <c r="I22" s="277"/>
      <c r="J22" s="78"/>
    </row>
    <row r="23" spans="4:10">
      <c r="D23" s="470">
        <v>14</v>
      </c>
      <c r="E23" s="134"/>
      <c r="F23" s="135"/>
      <c r="G23" s="141"/>
      <c r="H23" s="141"/>
      <c r="I23" s="140"/>
      <c r="J23" s="78"/>
    </row>
    <row r="24" spans="4:10">
      <c r="D24" s="470">
        <v>15</v>
      </c>
      <c r="E24" s="134"/>
      <c r="F24" s="135"/>
      <c r="G24" s="141"/>
      <c r="H24" s="141"/>
      <c r="I24" s="140"/>
      <c r="J24" s="78"/>
    </row>
    <row r="25" spans="4:10">
      <c r="D25" s="470">
        <v>16</v>
      </c>
      <c r="E25" s="134"/>
      <c r="F25" s="135"/>
      <c r="G25" s="141"/>
      <c r="H25" s="141"/>
      <c r="I25" s="140"/>
      <c r="J25" s="78"/>
    </row>
    <row r="26" spans="4:10">
      <c r="D26" s="470">
        <v>17</v>
      </c>
      <c r="E26" s="134"/>
      <c r="F26" s="135"/>
      <c r="G26" s="141"/>
      <c r="H26" s="141"/>
      <c r="I26" s="140"/>
      <c r="J26" s="78"/>
    </row>
    <row r="27" spans="4:10">
      <c r="D27" s="470">
        <v>18</v>
      </c>
      <c r="E27" s="134"/>
      <c r="F27" s="135"/>
      <c r="G27" s="141"/>
      <c r="H27" s="141"/>
      <c r="I27" s="140"/>
      <c r="J27" s="78"/>
    </row>
    <row r="28" spans="4:10">
      <c r="D28" s="470">
        <v>19</v>
      </c>
      <c r="E28" s="134"/>
      <c r="F28" s="135"/>
      <c r="G28" s="141"/>
      <c r="H28" s="141"/>
      <c r="I28" s="140"/>
      <c r="J28" s="78"/>
    </row>
    <row r="29" spans="4:10">
      <c r="D29" s="470">
        <v>20</v>
      </c>
      <c r="E29" s="134"/>
      <c r="F29" s="135"/>
      <c r="G29" s="141"/>
      <c r="H29" s="141"/>
      <c r="I29" s="140"/>
      <c r="J29" s="78"/>
    </row>
    <row r="30" spans="4:10">
      <c r="D30" s="470">
        <v>21</v>
      </c>
      <c r="E30" s="179"/>
      <c r="F30" s="136"/>
      <c r="G30" s="141"/>
      <c r="H30" s="141"/>
      <c r="I30" s="140"/>
      <c r="J30" s="78"/>
    </row>
    <row r="31" spans="4:10">
      <c r="D31" s="470">
        <v>22</v>
      </c>
      <c r="E31" s="139" t="s">
        <v>344</v>
      </c>
      <c r="F31" s="526"/>
      <c r="G31" s="175">
        <f>SUM(G23:G30)</f>
        <v>0</v>
      </c>
      <c r="H31" s="175">
        <f>SUM(H23:H30)</f>
        <v>0</v>
      </c>
      <c r="I31" s="278">
        <f>SUM(I23:I30)</f>
        <v>0</v>
      </c>
      <c r="J31" s="78"/>
    </row>
    <row r="32" spans="4:10">
      <c r="D32" s="470">
        <v>23</v>
      </c>
      <c r="E32" s="137" t="s">
        <v>345</v>
      </c>
      <c r="F32" s="20"/>
      <c r="G32" s="175">
        <f>G31+G21</f>
        <v>0</v>
      </c>
      <c r="H32" s="175">
        <f>H31+H21</f>
        <v>0</v>
      </c>
      <c r="I32" s="278">
        <f>I31+I21</f>
        <v>0</v>
      </c>
      <c r="J32" s="78"/>
    </row>
    <row r="33" spans="4:10">
      <c r="D33" s="470">
        <v>24</v>
      </c>
      <c r="E33" s="527" t="s">
        <v>346</v>
      </c>
      <c r="F33" s="528"/>
      <c r="G33" s="160"/>
      <c r="H33" s="160"/>
      <c r="I33" s="277"/>
      <c r="J33" s="78"/>
    </row>
    <row r="34" spans="4:10">
      <c r="D34" s="470">
        <v>25</v>
      </c>
      <c r="E34" s="134"/>
      <c r="F34" s="135"/>
      <c r="G34" s="141"/>
      <c r="H34" s="141"/>
      <c r="I34" s="140"/>
      <c r="J34" s="78"/>
    </row>
    <row r="35" spans="4:10">
      <c r="D35" s="470">
        <v>26</v>
      </c>
      <c r="E35" s="179"/>
      <c r="F35" s="136"/>
      <c r="G35" s="141"/>
      <c r="H35" s="141"/>
      <c r="I35" s="140"/>
      <c r="J35" s="78"/>
    </row>
    <row r="36" spans="4:10">
      <c r="D36" s="470">
        <v>27</v>
      </c>
      <c r="E36" s="38" t="s">
        <v>347</v>
      </c>
      <c r="F36" s="526"/>
      <c r="G36" s="141"/>
      <c r="H36" s="141"/>
      <c r="I36" s="140"/>
      <c r="J36" s="78"/>
    </row>
    <row r="37" spans="4:10">
      <c r="D37" s="470">
        <v>28</v>
      </c>
      <c r="E37" s="137" t="s">
        <v>348</v>
      </c>
      <c r="F37" s="20"/>
      <c r="G37" s="175">
        <f>G32+G34+G35+G36</f>
        <v>0</v>
      </c>
      <c r="H37" s="175">
        <f>H32+H34+H35+H36</f>
        <v>0</v>
      </c>
      <c r="I37" s="278">
        <f>I32+I34+I35+I36</f>
        <v>0</v>
      </c>
      <c r="J37" s="78"/>
    </row>
    <row r="38" spans="4:10">
      <c r="D38" s="470">
        <v>29</v>
      </c>
      <c r="E38" s="137" t="s">
        <v>349</v>
      </c>
      <c r="F38" s="20"/>
      <c r="G38" s="160"/>
      <c r="H38" s="175">
        <f>H37+I37</f>
        <v>0</v>
      </c>
      <c r="I38" s="277"/>
      <c r="J38" s="78"/>
    </row>
    <row r="39" spans="4:10">
      <c r="D39" s="470">
        <v>30</v>
      </c>
      <c r="E39" s="19" t="s">
        <v>350</v>
      </c>
      <c r="F39" s="20"/>
      <c r="G39" s="160"/>
      <c r="H39" s="141"/>
      <c r="I39" s="277"/>
      <c r="J39" s="78"/>
    </row>
    <row r="40" spans="4:10">
      <c r="D40" s="470">
        <v>31</v>
      </c>
      <c r="E40" s="19" t="s">
        <v>351</v>
      </c>
      <c r="F40" s="20"/>
      <c r="G40" s="160"/>
      <c r="H40" s="141"/>
      <c r="I40" s="277"/>
      <c r="J40" s="78"/>
    </row>
    <row r="41" spans="4:10">
      <c r="D41" s="470">
        <v>32</v>
      </c>
      <c r="E41" s="19" t="s">
        <v>352</v>
      </c>
      <c r="F41" s="20"/>
      <c r="G41" s="160"/>
      <c r="H41" s="141"/>
      <c r="I41" s="277"/>
      <c r="J41" s="78"/>
    </row>
    <row r="42" spans="4:10">
      <c r="D42" s="470">
        <v>33</v>
      </c>
      <c r="E42" s="19" t="s">
        <v>353</v>
      </c>
      <c r="F42" s="20"/>
      <c r="G42" s="160"/>
      <c r="H42" s="141"/>
      <c r="I42" s="277"/>
      <c r="J42" s="78"/>
    </row>
    <row r="43" spans="4:10">
      <c r="D43" s="470">
        <v>34</v>
      </c>
      <c r="E43" s="19" t="s">
        <v>353</v>
      </c>
      <c r="F43" s="20"/>
      <c r="G43" s="160"/>
      <c r="H43" s="141"/>
      <c r="I43" s="277"/>
      <c r="J43" s="78"/>
    </row>
    <row r="44" spans="4:10">
      <c r="D44" s="470">
        <v>35</v>
      </c>
      <c r="E44" s="19" t="s">
        <v>353</v>
      </c>
      <c r="F44" s="20"/>
      <c r="G44" s="160"/>
      <c r="H44" s="141"/>
      <c r="I44" s="277"/>
      <c r="J44" s="78"/>
    </row>
    <row r="45" spans="4:10">
      <c r="D45" s="470">
        <v>36</v>
      </c>
      <c r="E45" s="19" t="s">
        <v>353</v>
      </c>
      <c r="F45" s="20"/>
      <c r="G45" s="160"/>
      <c r="H45" s="141"/>
      <c r="I45" s="277"/>
      <c r="J45" s="78"/>
    </row>
    <row r="46" spans="4:10">
      <c r="D46" s="19">
        <v>37</v>
      </c>
      <c r="E46" s="19" t="s">
        <v>354</v>
      </c>
      <c r="F46" s="20"/>
      <c r="G46" s="160"/>
      <c r="H46" s="175">
        <f>H38-H39-H40-H41-H42-H43-H44-H45</f>
        <v>0</v>
      </c>
      <c r="I46" s="279"/>
      <c r="J46" s="78"/>
    </row>
    <row r="47" spans="4:10">
      <c r="D47" s="13"/>
      <c r="E47" s="20" t="s">
        <v>355</v>
      </c>
      <c r="F47" s="521"/>
      <c r="G47" s="521"/>
      <c r="H47" s="521"/>
      <c r="I47" s="21" t="s">
        <v>356</v>
      </c>
    </row>
    <row r="48" spans="4:10">
      <c r="E48" s="31" t="s">
        <v>357</v>
      </c>
      <c r="F48" s="510"/>
      <c r="G48" s="510"/>
      <c r="H48" s="510"/>
      <c r="I48" s="510"/>
    </row>
    <row r="49" spans="4:9">
      <c r="D49" t="str">
        <f>VERSION_FORM</f>
        <v>VERSION 2026/01-MODIFIED FORM 242</v>
      </c>
      <c r="E49" s="31"/>
      <c r="F49" s="510"/>
      <c r="G49" s="510"/>
      <c r="H49" s="510"/>
      <c r="I49" s="510"/>
    </row>
    <row r="51" spans="4:9" ht="15.75">
      <c r="F51" s="1" t="s">
        <v>93</v>
      </c>
    </row>
    <row r="52" spans="4:9" ht="15.75">
      <c r="F52" s="1" t="s">
        <v>164</v>
      </c>
    </row>
    <row r="53" spans="4:9" ht="15.75">
      <c r="F53" s="1" t="s">
        <v>95</v>
      </c>
    </row>
    <row r="54" spans="4:9" ht="15.75">
      <c r="F54" s="1"/>
    </row>
    <row r="55" spans="4:9" ht="15.75">
      <c r="F55" s="1" t="s">
        <v>96</v>
      </c>
    </row>
    <row r="56" spans="4:9" ht="15.75">
      <c r="F56" s="1" t="s">
        <v>358</v>
      </c>
    </row>
    <row r="58" spans="4:9" ht="15.75">
      <c r="F58" s="1"/>
    </row>
    <row r="59" spans="4:9" ht="15.75">
      <c r="F59" s="1"/>
    </row>
    <row r="60" spans="4:9" ht="15.75">
      <c r="F60" s="1"/>
    </row>
    <row r="61" spans="4:9" ht="15.75">
      <c r="F61" s="1"/>
    </row>
    <row r="62" spans="4:9" ht="15.75">
      <c r="F62" s="1"/>
    </row>
    <row r="63" spans="4:9" ht="15.75">
      <c r="F63" s="1"/>
    </row>
  </sheetData>
  <sheetProtection sheet="1"/>
  <phoneticPr fontId="3" type="noConversion"/>
  <printOptions horizontalCentered="1" verticalCentered="1"/>
  <pageMargins left="0.25" right="0.25" top="0.25" bottom="0.219444444444444" header="0.5" footer="0.5"/>
  <pageSetup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B1:S53"/>
  <sheetViews>
    <sheetView showOutlineSymbols="0" zoomScale="93" zoomScaleNormal="93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customWidth="1"/>
    <col min="2" max="2" width="12.6640625" customWidth="1"/>
    <col min="3" max="3" width="5.77734375" customWidth="1"/>
    <col min="4" max="4" width="3.6640625" customWidth="1"/>
    <col min="5" max="5" width="24.77734375" customWidth="1"/>
    <col min="6" max="7" width="8.77734375" customWidth="1"/>
    <col min="8" max="8" width="5.6640625" customWidth="1"/>
    <col min="9" max="10" width="9.6640625" customWidth="1"/>
    <col min="11" max="12" width="8.6640625" customWidth="1"/>
    <col min="13" max="13" width="8.77734375" customWidth="1"/>
    <col min="14" max="16" width="9.6640625" customWidth="1"/>
    <col min="17" max="17" width="9.77734375" style="71" customWidth="1"/>
    <col min="18" max="18" width="9.6640625" style="71"/>
    <col min="19" max="19" width="24.44140625" bestFit="1" customWidth="1"/>
  </cols>
  <sheetData>
    <row r="1" spans="2:19">
      <c r="D1" s="338">
        <f>Facility_Name</f>
        <v>0</v>
      </c>
      <c r="E1" s="337"/>
      <c r="F1" s="168"/>
      <c r="G1" s="168"/>
      <c r="H1" s="5"/>
      <c r="I1" s="5"/>
      <c r="J1" s="5"/>
      <c r="K1" s="5"/>
      <c r="L1" s="484" t="s">
        <v>98</v>
      </c>
      <c r="M1" s="485"/>
      <c r="N1" s="486"/>
      <c r="O1" s="5" t="s">
        <v>102</v>
      </c>
      <c r="P1" s="20"/>
      <c r="Q1" s="82" t="s">
        <v>359</v>
      </c>
      <c r="R1" s="78"/>
      <c r="S1" s="455" t="s">
        <v>360</v>
      </c>
    </row>
    <row r="2" spans="2:19">
      <c r="D2" s="473"/>
      <c r="E2" s="4" t="s">
        <v>361</v>
      </c>
      <c r="L2" s="69" t="s">
        <v>103</v>
      </c>
      <c r="M2" s="319">
        <f>Beg_Date</f>
        <v>0</v>
      </c>
      <c r="N2" s="80"/>
      <c r="O2" s="301" t="str">
        <f>T(Clinic_IDNumber)</f>
        <v/>
      </c>
      <c r="P2" s="9"/>
      <c r="Q2" s="98" t="s">
        <v>362</v>
      </c>
      <c r="R2" s="78"/>
      <c r="S2" s="455" t="s">
        <v>363</v>
      </c>
    </row>
    <row r="3" spans="2:19">
      <c r="D3" s="473"/>
      <c r="E3" s="4"/>
      <c r="F3" s="4"/>
      <c r="G3" s="4"/>
      <c r="H3" s="4"/>
      <c r="I3" s="4"/>
      <c r="J3" s="4"/>
      <c r="K3" s="4"/>
      <c r="L3" s="69" t="s">
        <v>107</v>
      </c>
      <c r="M3" s="319">
        <f>End_Date</f>
        <v>0</v>
      </c>
      <c r="N3" s="83"/>
      <c r="O3" s="81"/>
      <c r="P3" s="7"/>
      <c r="Q3" s="79"/>
      <c r="R3" s="78"/>
    </row>
    <row r="4" spans="2:19" ht="15.75">
      <c r="D4" s="151"/>
      <c r="E4" s="183"/>
      <c r="F4" s="160"/>
      <c r="G4" s="160"/>
      <c r="H4" s="160"/>
      <c r="I4" s="160"/>
      <c r="J4" s="529" t="s">
        <v>364</v>
      </c>
      <c r="K4" s="530"/>
      <c r="L4" s="530"/>
      <c r="M4" s="531"/>
      <c r="N4" s="530" t="s">
        <v>365</v>
      </c>
      <c r="O4" s="530"/>
      <c r="P4" s="530"/>
      <c r="Q4" s="532"/>
      <c r="R4" s="78"/>
      <c r="S4" s="456" t="s">
        <v>309</v>
      </c>
    </row>
    <row r="5" spans="2:19">
      <c r="D5" s="184"/>
      <c r="E5" s="185"/>
      <c r="F5" s="161"/>
      <c r="G5" s="161"/>
      <c r="H5" s="161"/>
      <c r="I5" s="184" t="s">
        <v>113</v>
      </c>
      <c r="J5" s="198" t="s">
        <v>366</v>
      </c>
      <c r="K5" s="184"/>
      <c r="L5" s="184" t="s">
        <v>367</v>
      </c>
      <c r="M5" s="196"/>
      <c r="N5" s="194" t="s">
        <v>366</v>
      </c>
      <c r="O5" s="184" t="s">
        <v>368</v>
      </c>
      <c r="P5" s="184" t="s">
        <v>367</v>
      </c>
      <c r="Q5" s="186"/>
      <c r="R5" s="78"/>
      <c r="S5" s="456" t="s">
        <v>311</v>
      </c>
    </row>
    <row r="6" spans="2:19">
      <c r="D6" s="184"/>
      <c r="E6" s="187" t="s">
        <v>369</v>
      </c>
      <c r="F6" s="184" t="s">
        <v>370</v>
      </c>
      <c r="G6" s="184" t="s">
        <v>371</v>
      </c>
      <c r="H6" s="161"/>
      <c r="I6" s="184" t="s">
        <v>372</v>
      </c>
      <c r="J6" s="198" t="s">
        <v>373</v>
      </c>
      <c r="K6" s="184" t="s">
        <v>368</v>
      </c>
      <c r="L6" s="184" t="s">
        <v>366</v>
      </c>
      <c r="M6" s="196"/>
      <c r="N6" s="194" t="s">
        <v>373</v>
      </c>
      <c r="O6" s="184" t="s">
        <v>374</v>
      </c>
      <c r="P6" s="184" t="s">
        <v>366</v>
      </c>
      <c r="Q6" s="188"/>
      <c r="R6" s="78"/>
      <c r="S6" s="456" t="s">
        <v>312</v>
      </c>
    </row>
    <row r="7" spans="2:19">
      <c r="D7" s="184"/>
      <c r="E7" s="187" t="s">
        <v>375</v>
      </c>
      <c r="F7" s="184" t="s">
        <v>53</v>
      </c>
      <c r="G7" s="184" t="s">
        <v>53</v>
      </c>
      <c r="H7" s="184" t="s">
        <v>376</v>
      </c>
      <c r="I7" s="184" t="s">
        <v>377</v>
      </c>
      <c r="J7" s="198" t="s">
        <v>263</v>
      </c>
      <c r="K7" s="184" t="s">
        <v>374</v>
      </c>
      <c r="L7" s="184" t="s">
        <v>373</v>
      </c>
      <c r="M7" s="197" t="s">
        <v>113</v>
      </c>
      <c r="N7" s="194" t="s">
        <v>263</v>
      </c>
      <c r="O7" s="184" t="s">
        <v>261</v>
      </c>
      <c r="P7" s="184" t="s">
        <v>373</v>
      </c>
      <c r="Q7" s="189" t="s">
        <v>113</v>
      </c>
      <c r="R7" s="78"/>
      <c r="S7" s="456" t="s">
        <v>313</v>
      </c>
    </row>
    <row r="8" spans="2:19">
      <c r="B8" t="s">
        <v>378</v>
      </c>
      <c r="D8" s="470">
        <v>1</v>
      </c>
      <c r="E8" s="135"/>
      <c r="F8" s="190"/>
      <c r="G8" s="191"/>
      <c r="H8" s="192"/>
      <c r="I8" s="141"/>
      <c r="J8" s="199"/>
      <c r="K8" s="141"/>
      <c r="L8" s="141"/>
      <c r="M8" s="533">
        <f>SUM(J8:L8)</f>
        <v>0</v>
      </c>
      <c r="N8" s="195"/>
      <c r="O8" s="141"/>
      <c r="P8" s="141"/>
      <c r="Q8" s="534">
        <f>SUM(N8:P8)</f>
        <v>0</v>
      </c>
      <c r="R8" s="78"/>
      <c r="S8" s="456" t="s">
        <v>314</v>
      </c>
    </row>
    <row r="9" spans="2:19">
      <c r="B9" t="s">
        <v>379</v>
      </c>
      <c r="D9" s="470"/>
      <c r="E9" s="135"/>
      <c r="F9" s="190"/>
      <c r="G9" s="191"/>
      <c r="H9" s="192"/>
      <c r="I9" s="141"/>
      <c r="J9" s="199"/>
      <c r="K9" s="141"/>
      <c r="L9" s="141"/>
      <c r="M9" s="533">
        <f t="shared" ref="M9:M38" si="0">SUM(J9:L9)</f>
        <v>0</v>
      </c>
      <c r="N9" s="195"/>
      <c r="O9" s="141"/>
      <c r="P9" s="141"/>
      <c r="Q9" s="534">
        <f t="shared" ref="Q9:Q38" si="1">SUM(N9:P9)</f>
        <v>0</v>
      </c>
      <c r="R9" s="78"/>
    </row>
    <row r="10" spans="2:19">
      <c r="B10" t="s">
        <v>378</v>
      </c>
      <c r="D10" s="470">
        <v>2</v>
      </c>
      <c r="E10" s="135"/>
      <c r="F10" s="190"/>
      <c r="G10" s="191"/>
      <c r="H10" s="192"/>
      <c r="I10" s="141"/>
      <c r="J10" s="199"/>
      <c r="K10" s="141"/>
      <c r="L10" s="141"/>
      <c r="M10" s="533">
        <f t="shared" si="0"/>
        <v>0</v>
      </c>
      <c r="N10" s="195"/>
      <c r="O10" s="141"/>
      <c r="P10" s="141"/>
      <c r="Q10" s="534">
        <f t="shared" si="1"/>
        <v>0</v>
      </c>
      <c r="R10" s="78"/>
      <c r="S10" s="456" t="s">
        <v>315</v>
      </c>
    </row>
    <row r="11" spans="2:19">
      <c r="B11" t="s">
        <v>379</v>
      </c>
      <c r="D11" s="470"/>
      <c r="E11" s="135"/>
      <c r="F11" s="190"/>
      <c r="G11" s="191"/>
      <c r="H11" s="192"/>
      <c r="I11" s="141"/>
      <c r="J11" s="199"/>
      <c r="K11" s="141"/>
      <c r="L11" s="141"/>
      <c r="M11" s="533">
        <f t="shared" si="0"/>
        <v>0</v>
      </c>
      <c r="N11" s="195"/>
      <c r="O11" s="141"/>
      <c r="P11" s="141"/>
      <c r="Q11" s="534">
        <f t="shared" si="1"/>
        <v>0</v>
      </c>
      <c r="R11" s="78"/>
      <c r="S11" s="456" t="s">
        <v>380</v>
      </c>
    </row>
    <row r="12" spans="2:19">
      <c r="B12" t="s">
        <v>378</v>
      </c>
      <c r="D12" s="470">
        <v>3</v>
      </c>
      <c r="E12" s="135"/>
      <c r="F12" s="190"/>
      <c r="G12" s="191"/>
      <c r="H12" s="192"/>
      <c r="I12" s="141"/>
      <c r="J12" s="199"/>
      <c r="K12" s="141"/>
      <c r="L12" s="141"/>
      <c r="M12" s="533">
        <f t="shared" si="0"/>
        <v>0</v>
      </c>
      <c r="N12" s="195"/>
      <c r="O12" s="141"/>
      <c r="P12" s="141"/>
      <c r="Q12" s="534">
        <f t="shared" si="1"/>
        <v>0</v>
      </c>
      <c r="R12" s="78"/>
    </row>
    <row r="13" spans="2:19">
      <c r="B13" t="s">
        <v>379</v>
      </c>
      <c r="D13" s="470"/>
      <c r="E13" s="135"/>
      <c r="F13" s="190"/>
      <c r="G13" s="191"/>
      <c r="H13" s="192"/>
      <c r="I13" s="141"/>
      <c r="J13" s="199"/>
      <c r="K13" s="141"/>
      <c r="L13" s="141"/>
      <c r="M13" s="533">
        <f t="shared" si="0"/>
        <v>0</v>
      </c>
      <c r="N13" s="195"/>
      <c r="O13" s="141"/>
      <c r="P13" s="141"/>
      <c r="Q13" s="534">
        <f t="shared" si="1"/>
        <v>0</v>
      </c>
      <c r="R13" s="78"/>
    </row>
    <row r="14" spans="2:19">
      <c r="B14" t="s">
        <v>378</v>
      </c>
      <c r="D14" s="470">
        <v>4</v>
      </c>
      <c r="E14" s="135"/>
      <c r="F14" s="190"/>
      <c r="G14" s="191"/>
      <c r="H14" s="192"/>
      <c r="I14" s="141"/>
      <c r="J14" s="199"/>
      <c r="K14" s="141"/>
      <c r="L14" s="141"/>
      <c r="M14" s="533">
        <f t="shared" si="0"/>
        <v>0</v>
      </c>
      <c r="N14" s="195"/>
      <c r="O14" s="141"/>
      <c r="P14" s="141"/>
      <c r="Q14" s="534">
        <f t="shared" si="1"/>
        <v>0</v>
      </c>
      <c r="R14" s="78"/>
    </row>
    <row r="15" spans="2:19">
      <c r="B15" t="s">
        <v>379</v>
      </c>
      <c r="D15" s="470"/>
      <c r="E15" s="135"/>
      <c r="F15" s="190"/>
      <c r="G15" s="191"/>
      <c r="H15" s="192"/>
      <c r="I15" s="141"/>
      <c r="J15" s="199"/>
      <c r="K15" s="141"/>
      <c r="L15" s="141"/>
      <c r="M15" s="533">
        <f t="shared" si="0"/>
        <v>0</v>
      </c>
      <c r="N15" s="195"/>
      <c r="O15" s="141"/>
      <c r="P15" s="141"/>
      <c r="Q15" s="534">
        <f t="shared" si="1"/>
        <v>0</v>
      </c>
      <c r="R15" s="78"/>
    </row>
    <row r="16" spans="2:19">
      <c r="B16" t="s">
        <v>378</v>
      </c>
      <c r="D16" s="470">
        <v>5</v>
      </c>
      <c r="E16" s="135"/>
      <c r="F16" s="190"/>
      <c r="G16" s="191"/>
      <c r="H16" s="192"/>
      <c r="I16" s="141"/>
      <c r="J16" s="199"/>
      <c r="K16" s="141"/>
      <c r="L16" s="141"/>
      <c r="M16" s="533">
        <f t="shared" si="0"/>
        <v>0</v>
      </c>
      <c r="N16" s="195"/>
      <c r="O16" s="141"/>
      <c r="P16" s="141"/>
      <c r="Q16" s="534">
        <f t="shared" si="1"/>
        <v>0</v>
      </c>
      <c r="R16" s="78"/>
    </row>
    <row r="17" spans="2:18">
      <c r="B17" t="s">
        <v>379</v>
      </c>
      <c r="D17" s="470"/>
      <c r="E17" s="135"/>
      <c r="F17" s="190"/>
      <c r="G17" s="191"/>
      <c r="H17" s="192"/>
      <c r="I17" s="141"/>
      <c r="J17" s="199"/>
      <c r="K17" s="141"/>
      <c r="L17" s="141"/>
      <c r="M17" s="533">
        <f t="shared" si="0"/>
        <v>0</v>
      </c>
      <c r="N17" s="195"/>
      <c r="O17" s="141"/>
      <c r="P17" s="141"/>
      <c r="Q17" s="534">
        <f t="shared" si="1"/>
        <v>0</v>
      </c>
      <c r="R17" s="78"/>
    </row>
    <row r="18" spans="2:18">
      <c r="B18" t="s">
        <v>378</v>
      </c>
      <c r="D18" s="470">
        <v>6</v>
      </c>
      <c r="E18" s="135"/>
      <c r="F18" s="190"/>
      <c r="G18" s="191"/>
      <c r="H18" s="192"/>
      <c r="I18" s="141"/>
      <c r="J18" s="199"/>
      <c r="K18" s="141"/>
      <c r="L18" s="141"/>
      <c r="M18" s="533">
        <f t="shared" si="0"/>
        <v>0</v>
      </c>
      <c r="N18" s="195"/>
      <c r="O18" s="141"/>
      <c r="P18" s="141"/>
      <c r="Q18" s="534">
        <f t="shared" si="1"/>
        <v>0</v>
      </c>
      <c r="R18" s="78"/>
    </row>
    <row r="19" spans="2:18">
      <c r="B19" t="s">
        <v>379</v>
      </c>
      <c r="D19" s="470"/>
      <c r="E19" s="135"/>
      <c r="F19" s="190"/>
      <c r="G19" s="191"/>
      <c r="H19" s="192"/>
      <c r="I19" s="141"/>
      <c r="J19" s="199"/>
      <c r="K19" s="141"/>
      <c r="L19" s="141"/>
      <c r="M19" s="533">
        <f t="shared" si="0"/>
        <v>0</v>
      </c>
      <c r="N19" s="195"/>
      <c r="O19" s="141"/>
      <c r="P19" s="141"/>
      <c r="Q19" s="534">
        <f t="shared" si="1"/>
        <v>0</v>
      </c>
      <c r="R19" s="78"/>
    </row>
    <row r="20" spans="2:18">
      <c r="B20" t="s">
        <v>378</v>
      </c>
      <c r="D20" s="470">
        <v>7</v>
      </c>
      <c r="E20" s="135"/>
      <c r="F20" s="190"/>
      <c r="G20" s="191"/>
      <c r="H20" s="192"/>
      <c r="I20" s="141"/>
      <c r="J20" s="199"/>
      <c r="K20" s="141"/>
      <c r="L20" s="141"/>
      <c r="M20" s="533">
        <f t="shared" si="0"/>
        <v>0</v>
      </c>
      <c r="N20" s="195"/>
      <c r="O20" s="141"/>
      <c r="P20" s="141"/>
      <c r="Q20" s="534">
        <f t="shared" si="1"/>
        <v>0</v>
      </c>
      <c r="R20" s="78"/>
    </row>
    <row r="21" spans="2:18">
      <c r="B21" t="s">
        <v>379</v>
      </c>
      <c r="D21" s="470"/>
      <c r="E21" s="135"/>
      <c r="F21" s="190"/>
      <c r="G21" s="191"/>
      <c r="H21" s="192"/>
      <c r="I21" s="141"/>
      <c r="J21" s="199"/>
      <c r="K21" s="141"/>
      <c r="L21" s="141"/>
      <c r="M21" s="533">
        <f t="shared" si="0"/>
        <v>0</v>
      </c>
      <c r="N21" s="195"/>
      <c r="O21" s="141"/>
      <c r="P21" s="141"/>
      <c r="Q21" s="534">
        <f t="shared" si="1"/>
        <v>0</v>
      </c>
      <c r="R21" s="78"/>
    </row>
    <row r="22" spans="2:18">
      <c r="B22" t="s">
        <v>378</v>
      </c>
      <c r="D22" s="470">
        <v>8</v>
      </c>
      <c r="E22" s="135"/>
      <c r="F22" s="190"/>
      <c r="G22" s="191"/>
      <c r="H22" s="192"/>
      <c r="I22" s="141"/>
      <c r="J22" s="199"/>
      <c r="K22" s="141"/>
      <c r="L22" s="141"/>
      <c r="M22" s="533">
        <f t="shared" si="0"/>
        <v>0</v>
      </c>
      <c r="N22" s="195"/>
      <c r="O22" s="141"/>
      <c r="P22" s="141"/>
      <c r="Q22" s="534">
        <f t="shared" si="1"/>
        <v>0</v>
      </c>
      <c r="R22" s="78"/>
    </row>
    <row r="23" spans="2:18">
      <c r="B23" t="s">
        <v>379</v>
      </c>
      <c r="D23" s="470"/>
      <c r="E23" s="135"/>
      <c r="F23" s="190"/>
      <c r="G23" s="191"/>
      <c r="H23" s="192"/>
      <c r="I23" s="141"/>
      <c r="J23" s="199"/>
      <c r="K23" s="141"/>
      <c r="L23" s="141"/>
      <c r="M23" s="533">
        <f t="shared" si="0"/>
        <v>0</v>
      </c>
      <c r="N23" s="195"/>
      <c r="O23" s="141"/>
      <c r="P23" s="141"/>
      <c r="Q23" s="534">
        <f t="shared" si="1"/>
        <v>0</v>
      </c>
      <c r="R23" s="78"/>
    </row>
    <row r="24" spans="2:18">
      <c r="B24" t="s">
        <v>378</v>
      </c>
      <c r="D24" s="470">
        <v>9</v>
      </c>
      <c r="E24" s="135"/>
      <c r="F24" s="190"/>
      <c r="G24" s="191"/>
      <c r="H24" s="192"/>
      <c r="I24" s="141"/>
      <c r="J24" s="199"/>
      <c r="K24" s="141"/>
      <c r="L24" s="141"/>
      <c r="M24" s="533">
        <f t="shared" si="0"/>
        <v>0</v>
      </c>
      <c r="N24" s="195"/>
      <c r="O24" s="141"/>
      <c r="P24" s="141"/>
      <c r="Q24" s="534">
        <f t="shared" si="1"/>
        <v>0</v>
      </c>
      <c r="R24" s="78"/>
    </row>
    <row r="25" spans="2:18">
      <c r="B25" t="s">
        <v>379</v>
      </c>
      <c r="D25" s="470"/>
      <c r="E25" s="135"/>
      <c r="F25" s="190"/>
      <c r="G25" s="191"/>
      <c r="H25" s="192"/>
      <c r="I25" s="141"/>
      <c r="J25" s="199"/>
      <c r="K25" s="141"/>
      <c r="L25" s="141"/>
      <c r="M25" s="533">
        <f t="shared" si="0"/>
        <v>0</v>
      </c>
      <c r="N25" s="195"/>
      <c r="O25" s="141"/>
      <c r="P25" s="141"/>
      <c r="Q25" s="534">
        <f t="shared" si="1"/>
        <v>0</v>
      </c>
      <c r="R25" s="78"/>
    </row>
    <row r="26" spans="2:18">
      <c r="B26" t="s">
        <v>378</v>
      </c>
      <c r="D26" s="470">
        <v>10</v>
      </c>
      <c r="E26" s="135"/>
      <c r="F26" s="190"/>
      <c r="G26" s="191"/>
      <c r="H26" s="192"/>
      <c r="I26" s="141"/>
      <c r="J26" s="199"/>
      <c r="K26" s="141"/>
      <c r="L26" s="141"/>
      <c r="M26" s="533">
        <f t="shared" si="0"/>
        <v>0</v>
      </c>
      <c r="N26" s="195"/>
      <c r="O26" s="141"/>
      <c r="P26" s="141"/>
      <c r="Q26" s="534">
        <f t="shared" si="1"/>
        <v>0</v>
      </c>
      <c r="R26" s="78"/>
    </row>
    <row r="27" spans="2:18">
      <c r="B27" t="s">
        <v>379</v>
      </c>
      <c r="D27" s="470"/>
      <c r="E27" s="135"/>
      <c r="F27" s="190"/>
      <c r="G27" s="191"/>
      <c r="H27" s="192"/>
      <c r="I27" s="141"/>
      <c r="J27" s="199"/>
      <c r="K27" s="141"/>
      <c r="L27" s="141"/>
      <c r="M27" s="533">
        <f t="shared" si="0"/>
        <v>0</v>
      </c>
      <c r="N27" s="195"/>
      <c r="O27" s="141"/>
      <c r="P27" s="141"/>
      <c r="Q27" s="534">
        <f t="shared" si="1"/>
        <v>0</v>
      </c>
      <c r="R27" s="78"/>
    </row>
    <row r="28" spans="2:18">
      <c r="B28" t="s">
        <v>378</v>
      </c>
      <c r="D28" s="470">
        <v>11</v>
      </c>
      <c r="E28" s="135"/>
      <c r="F28" s="190"/>
      <c r="G28" s="191"/>
      <c r="H28" s="192"/>
      <c r="I28" s="141"/>
      <c r="J28" s="199"/>
      <c r="K28" s="141"/>
      <c r="L28" s="141"/>
      <c r="M28" s="533">
        <f t="shared" si="0"/>
        <v>0</v>
      </c>
      <c r="N28" s="195"/>
      <c r="O28" s="141"/>
      <c r="P28" s="141"/>
      <c r="Q28" s="534">
        <f t="shared" si="1"/>
        <v>0</v>
      </c>
      <c r="R28" s="78"/>
    </row>
    <row r="29" spans="2:18">
      <c r="B29" t="s">
        <v>379</v>
      </c>
      <c r="D29" s="470"/>
      <c r="E29" s="135"/>
      <c r="F29" s="190"/>
      <c r="G29" s="191"/>
      <c r="H29" s="192"/>
      <c r="I29" s="141"/>
      <c r="J29" s="199"/>
      <c r="K29" s="141"/>
      <c r="L29" s="141"/>
      <c r="M29" s="533">
        <f t="shared" si="0"/>
        <v>0</v>
      </c>
      <c r="N29" s="195"/>
      <c r="O29" s="141"/>
      <c r="P29" s="141"/>
      <c r="Q29" s="534">
        <f t="shared" si="1"/>
        <v>0</v>
      </c>
      <c r="R29" s="78"/>
    </row>
    <row r="30" spans="2:18">
      <c r="B30" t="s">
        <v>378</v>
      </c>
      <c r="D30" s="470">
        <v>12</v>
      </c>
      <c r="E30" s="135"/>
      <c r="F30" s="190"/>
      <c r="G30" s="191"/>
      <c r="H30" s="192"/>
      <c r="I30" s="141"/>
      <c r="J30" s="199"/>
      <c r="K30" s="141"/>
      <c r="L30" s="141"/>
      <c r="M30" s="533">
        <f t="shared" si="0"/>
        <v>0</v>
      </c>
      <c r="N30" s="195"/>
      <c r="O30" s="141"/>
      <c r="P30" s="141"/>
      <c r="Q30" s="534">
        <f t="shared" si="1"/>
        <v>0</v>
      </c>
      <c r="R30" s="78"/>
    </row>
    <row r="31" spans="2:18">
      <c r="B31" t="s">
        <v>379</v>
      </c>
      <c r="D31" s="470"/>
      <c r="E31" s="135"/>
      <c r="F31" s="190"/>
      <c r="G31" s="191"/>
      <c r="H31" s="192"/>
      <c r="I31" s="141"/>
      <c r="J31" s="199"/>
      <c r="K31" s="141"/>
      <c r="L31" s="141"/>
      <c r="M31" s="533">
        <f t="shared" si="0"/>
        <v>0</v>
      </c>
      <c r="N31" s="195"/>
      <c r="O31" s="141"/>
      <c r="P31" s="141"/>
      <c r="Q31" s="534">
        <f t="shared" si="1"/>
        <v>0</v>
      </c>
      <c r="R31" s="78"/>
    </row>
    <row r="32" spans="2:18">
      <c r="B32" t="s">
        <v>378</v>
      </c>
      <c r="D32" s="470">
        <v>13</v>
      </c>
      <c r="E32" s="135"/>
      <c r="F32" s="190"/>
      <c r="G32" s="191"/>
      <c r="H32" s="192"/>
      <c r="I32" s="141"/>
      <c r="J32" s="199"/>
      <c r="K32" s="141"/>
      <c r="L32" s="141"/>
      <c r="M32" s="533">
        <f t="shared" si="0"/>
        <v>0</v>
      </c>
      <c r="N32" s="195"/>
      <c r="O32" s="141"/>
      <c r="P32" s="141"/>
      <c r="Q32" s="534">
        <f t="shared" si="1"/>
        <v>0</v>
      </c>
      <c r="R32" s="78"/>
    </row>
    <row r="33" spans="2:18">
      <c r="B33" t="s">
        <v>379</v>
      </c>
      <c r="D33" s="470"/>
      <c r="E33" s="135"/>
      <c r="F33" s="190"/>
      <c r="G33" s="191"/>
      <c r="H33" s="192"/>
      <c r="I33" s="141"/>
      <c r="J33" s="199"/>
      <c r="K33" s="141"/>
      <c r="L33" s="141"/>
      <c r="M33" s="533">
        <f t="shared" si="0"/>
        <v>0</v>
      </c>
      <c r="N33" s="195"/>
      <c r="O33" s="141"/>
      <c r="P33" s="141"/>
      <c r="Q33" s="534">
        <f t="shared" si="1"/>
        <v>0</v>
      </c>
      <c r="R33" s="78"/>
    </row>
    <row r="34" spans="2:18">
      <c r="B34" t="s">
        <v>378</v>
      </c>
      <c r="D34" s="470">
        <v>14</v>
      </c>
      <c r="E34" s="135"/>
      <c r="F34" s="190"/>
      <c r="G34" s="191"/>
      <c r="H34" s="192"/>
      <c r="I34" s="141"/>
      <c r="J34" s="199"/>
      <c r="K34" s="141"/>
      <c r="L34" s="141"/>
      <c r="M34" s="533">
        <f t="shared" si="0"/>
        <v>0</v>
      </c>
      <c r="N34" s="195"/>
      <c r="O34" s="141"/>
      <c r="P34" s="141"/>
      <c r="Q34" s="534">
        <f t="shared" si="1"/>
        <v>0</v>
      </c>
      <c r="R34" s="78"/>
    </row>
    <row r="35" spans="2:18">
      <c r="B35" t="s">
        <v>379</v>
      </c>
      <c r="D35" s="470"/>
      <c r="E35" s="135"/>
      <c r="F35" s="190"/>
      <c r="G35" s="191"/>
      <c r="H35" s="192"/>
      <c r="I35" s="141"/>
      <c r="J35" s="199"/>
      <c r="K35" s="141"/>
      <c r="L35" s="141"/>
      <c r="M35" s="533">
        <f t="shared" si="0"/>
        <v>0</v>
      </c>
      <c r="N35" s="195"/>
      <c r="O35" s="141"/>
      <c r="P35" s="141"/>
      <c r="Q35" s="534">
        <f t="shared" si="1"/>
        <v>0</v>
      </c>
      <c r="R35" s="78"/>
    </row>
    <row r="36" spans="2:18">
      <c r="B36" t="s">
        <v>378</v>
      </c>
      <c r="D36" s="470">
        <v>15</v>
      </c>
      <c r="E36" s="135"/>
      <c r="F36" s="190"/>
      <c r="G36" s="191"/>
      <c r="H36" s="192"/>
      <c r="I36" s="141"/>
      <c r="J36" s="199"/>
      <c r="K36" s="141"/>
      <c r="L36" s="141"/>
      <c r="M36" s="533">
        <f t="shared" si="0"/>
        <v>0</v>
      </c>
      <c r="N36" s="195"/>
      <c r="O36" s="141"/>
      <c r="P36" s="141"/>
      <c r="Q36" s="534">
        <f t="shared" si="1"/>
        <v>0</v>
      </c>
      <c r="R36" s="78"/>
    </row>
    <row r="37" spans="2:18">
      <c r="B37" t="s">
        <v>379</v>
      </c>
      <c r="D37" s="470"/>
      <c r="E37" s="135"/>
      <c r="F37" s="190"/>
      <c r="G37" s="191"/>
      <c r="H37" s="192"/>
      <c r="I37" s="141"/>
      <c r="J37" s="199"/>
      <c r="K37" s="141"/>
      <c r="L37" s="141"/>
      <c r="M37" s="533">
        <f t="shared" si="0"/>
        <v>0</v>
      </c>
      <c r="N37" s="195"/>
      <c r="O37" s="141"/>
      <c r="P37" s="141"/>
      <c r="Q37" s="534">
        <f t="shared" si="1"/>
        <v>0</v>
      </c>
      <c r="R37" s="78"/>
    </row>
    <row r="38" spans="2:18">
      <c r="D38" s="470"/>
      <c r="E38" s="135"/>
      <c r="F38" s="190"/>
      <c r="G38" s="193"/>
      <c r="H38" s="192"/>
      <c r="I38" s="141"/>
      <c r="J38" s="199"/>
      <c r="K38" s="141"/>
      <c r="L38" s="141"/>
      <c r="M38" s="533">
        <f t="shared" si="0"/>
        <v>0</v>
      </c>
      <c r="N38" s="195"/>
      <c r="O38" s="141"/>
      <c r="P38" s="141"/>
      <c r="Q38" s="534">
        <f t="shared" si="1"/>
        <v>0</v>
      </c>
      <c r="R38" s="78"/>
    </row>
    <row r="39" spans="2:18">
      <c r="D39" s="470"/>
      <c r="E39" s="116" t="s">
        <v>113</v>
      </c>
      <c r="F39" s="535"/>
      <c r="G39" s="536"/>
      <c r="H39" s="537">
        <f t="shared" ref="H39:Q39" si="2">SUM(H8:H38)</f>
        <v>0</v>
      </c>
      <c r="I39" s="538">
        <f t="shared" si="2"/>
        <v>0</v>
      </c>
      <c r="J39" s="539">
        <f t="shared" si="2"/>
        <v>0</v>
      </c>
      <c r="K39" s="540">
        <f t="shared" si="2"/>
        <v>0</v>
      </c>
      <c r="L39" s="540">
        <f t="shared" si="2"/>
        <v>0</v>
      </c>
      <c r="M39" s="541">
        <f t="shared" si="2"/>
        <v>0</v>
      </c>
      <c r="N39" s="542">
        <f t="shared" si="2"/>
        <v>0</v>
      </c>
      <c r="O39" s="538">
        <f t="shared" si="2"/>
        <v>0</v>
      </c>
      <c r="P39" s="538">
        <f t="shared" si="2"/>
        <v>0</v>
      </c>
      <c r="Q39" s="543">
        <f t="shared" si="2"/>
        <v>0</v>
      </c>
      <c r="R39" s="78"/>
    </row>
    <row r="40" spans="2:18">
      <c r="D40" s="36" t="s">
        <v>381</v>
      </c>
      <c r="E40" s="97"/>
      <c r="F40" s="97"/>
      <c r="G40" s="97"/>
      <c r="H40" s="13"/>
      <c r="I40" s="13"/>
      <c r="J40" s="13"/>
      <c r="K40" s="13"/>
      <c r="L40" s="13"/>
      <c r="M40" s="13"/>
      <c r="N40" s="13"/>
      <c r="O40" s="13"/>
      <c r="P40" s="13"/>
      <c r="Q40" s="471" t="s">
        <v>382</v>
      </c>
      <c r="R40"/>
    </row>
    <row r="41" spans="2:18">
      <c r="D41" s="37" t="str">
        <f>VERSION_FORM</f>
        <v>VERSION 2026/01-MODIFIED FORM 242</v>
      </c>
      <c r="R41"/>
    </row>
    <row r="43" spans="2:18" ht="15.75">
      <c r="E43" s="1" t="s">
        <v>93</v>
      </c>
    </row>
    <row r="44" spans="2:18" ht="15.75">
      <c r="E44" s="1" t="s">
        <v>164</v>
      </c>
    </row>
    <row r="45" spans="2:18" ht="15.75">
      <c r="E45" s="1" t="s">
        <v>95</v>
      </c>
    </row>
    <row r="46" spans="2:18" ht="15.75">
      <c r="E46" s="1"/>
      <c r="F46" s="71"/>
    </row>
    <row r="47" spans="2:18" ht="15.75">
      <c r="E47" s="1" t="s">
        <v>96</v>
      </c>
      <c r="F47" s="71"/>
    </row>
    <row r="48" spans="2:18" ht="15.75">
      <c r="E48" s="1" t="s">
        <v>383</v>
      </c>
      <c r="G48" s="117" t="s">
        <v>382</v>
      </c>
    </row>
    <row r="49" spans="5:7" ht="15.75">
      <c r="E49" s="1"/>
      <c r="G49" s="117"/>
    </row>
    <row r="50" spans="5:7" ht="15.75">
      <c r="E50" s="1"/>
      <c r="G50" s="117"/>
    </row>
    <row r="51" spans="5:7" ht="15.75">
      <c r="E51" s="1"/>
      <c r="G51" s="117"/>
    </row>
    <row r="52" spans="5:7" ht="15.75">
      <c r="E52" s="1"/>
      <c r="G52" s="117"/>
    </row>
    <row r="53" spans="5:7" ht="15.75">
      <c r="E53" s="1"/>
      <c r="G53" s="117"/>
    </row>
  </sheetData>
  <sheetProtection sheet="1"/>
  <mergeCells count="1">
    <mergeCell ref="L1:N1"/>
  </mergeCells>
  <phoneticPr fontId="3" type="noConversion"/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B1:S53"/>
  <sheetViews>
    <sheetView showOutlineSymbols="0" topLeftCell="B1" zoomScale="93" zoomScaleNormal="93" workbookViewId="0">
      <pane xSplit="3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customWidth="1"/>
    <col min="2" max="2" width="12.6640625" customWidth="1"/>
    <col min="3" max="3" width="5.77734375" customWidth="1"/>
    <col min="4" max="4" width="3.6640625" customWidth="1"/>
    <col min="5" max="5" width="24.77734375" customWidth="1"/>
    <col min="6" max="7" width="8.77734375" customWidth="1"/>
    <col min="8" max="8" width="5.6640625" customWidth="1"/>
    <col min="9" max="10" width="9.6640625" customWidth="1"/>
    <col min="11" max="12" width="8.6640625" customWidth="1"/>
    <col min="13" max="13" width="8.77734375" customWidth="1"/>
    <col min="14" max="16" width="9.6640625" customWidth="1"/>
    <col min="17" max="17" width="9.77734375" style="71" customWidth="1"/>
    <col min="18" max="18" width="9.6640625" style="71"/>
    <col min="19" max="19" width="24.33203125" bestFit="1" customWidth="1"/>
  </cols>
  <sheetData>
    <row r="1" spans="2:19">
      <c r="D1" s="338">
        <f>Facility_Name</f>
        <v>0</v>
      </c>
      <c r="E1" s="337"/>
      <c r="F1" s="168"/>
      <c r="G1" s="168"/>
      <c r="H1" s="5"/>
      <c r="I1" s="5"/>
      <c r="J1" s="5"/>
      <c r="K1" s="5"/>
      <c r="L1" s="484" t="s">
        <v>98</v>
      </c>
      <c r="M1" s="485"/>
      <c r="N1" s="486"/>
      <c r="O1" s="5" t="s">
        <v>102</v>
      </c>
      <c r="P1" s="20"/>
      <c r="Q1" s="82" t="s">
        <v>359</v>
      </c>
      <c r="R1" s="78"/>
      <c r="S1" s="456" t="s">
        <v>321</v>
      </c>
    </row>
    <row r="2" spans="2:19">
      <c r="D2" s="473"/>
      <c r="E2" s="4" t="s">
        <v>361</v>
      </c>
      <c r="L2" s="69" t="s">
        <v>103</v>
      </c>
      <c r="M2" s="319">
        <f>Beg_Date</f>
        <v>0</v>
      </c>
      <c r="N2" s="80"/>
      <c r="O2" s="301" t="str">
        <f>T(Clinic_IDNumber)</f>
        <v/>
      </c>
      <c r="P2" s="9"/>
      <c r="Q2" s="98" t="s">
        <v>384</v>
      </c>
      <c r="R2" s="78"/>
      <c r="S2" s="456" t="s">
        <v>322</v>
      </c>
    </row>
    <row r="3" spans="2:19">
      <c r="D3" s="473"/>
      <c r="E3" s="4"/>
      <c r="F3" s="4"/>
      <c r="G3" s="4"/>
      <c r="H3" s="4"/>
      <c r="I3" s="4"/>
      <c r="J3" s="4"/>
      <c r="K3" s="4"/>
      <c r="L3" s="69" t="s">
        <v>107</v>
      </c>
      <c r="M3" s="319">
        <f>End_Date</f>
        <v>0</v>
      </c>
      <c r="N3" s="83"/>
      <c r="O3" s="81"/>
      <c r="P3" s="7"/>
      <c r="Q3" s="79"/>
      <c r="R3" s="78"/>
      <c r="S3" s="456" t="s">
        <v>323</v>
      </c>
    </row>
    <row r="4" spans="2:19" ht="15.75">
      <c r="D4" s="151"/>
      <c r="E4" s="183"/>
      <c r="F4" s="160"/>
      <c r="G4" s="160"/>
      <c r="H4" s="160"/>
      <c r="I4" s="160"/>
      <c r="J4" s="529" t="s">
        <v>364</v>
      </c>
      <c r="K4" s="530"/>
      <c r="L4" s="530"/>
      <c r="M4" s="531"/>
      <c r="N4" s="530" t="s">
        <v>365</v>
      </c>
      <c r="O4" s="530"/>
      <c r="P4" s="530"/>
      <c r="Q4" s="532"/>
      <c r="R4" s="78"/>
      <c r="S4" s="456" t="s">
        <v>313</v>
      </c>
    </row>
    <row r="5" spans="2:19">
      <c r="D5" s="184"/>
      <c r="E5" s="185"/>
      <c r="F5" s="161"/>
      <c r="G5" s="161"/>
      <c r="H5" s="161"/>
      <c r="I5" s="184" t="s">
        <v>113</v>
      </c>
      <c r="J5" s="198" t="s">
        <v>366</v>
      </c>
      <c r="K5" s="184"/>
      <c r="L5" s="184" t="s">
        <v>367</v>
      </c>
      <c r="M5" s="196"/>
      <c r="N5" s="194" t="s">
        <v>366</v>
      </c>
      <c r="O5" s="184" t="s">
        <v>368</v>
      </c>
      <c r="P5" s="184" t="s">
        <v>367</v>
      </c>
      <c r="Q5" s="186"/>
      <c r="R5" s="78"/>
      <c r="S5" s="456" t="s">
        <v>314</v>
      </c>
    </row>
    <row r="6" spans="2:19">
      <c r="D6" s="184"/>
      <c r="E6" s="187" t="s">
        <v>369</v>
      </c>
      <c r="F6" s="184" t="s">
        <v>370</v>
      </c>
      <c r="G6" s="184" t="s">
        <v>371</v>
      </c>
      <c r="H6" s="161"/>
      <c r="I6" s="184" t="s">
        <v>372</v>
      </c>
      <c r="J6" s="198" t="s">
        <v>373</v>
      </c>
      <c r="K6" s="184" t="s">
        <v>368</v>
      </c>
      <c r="L6" s="184" t="s">
        <v>366</v>
      </c>
      <c r="M6" s="196"/>
      <c r="N6" s="194" t="s">
        <v>373</v>
      </c>
      <c r="O6" s="184" t="s">
        <v>374</v>
      </c>
      <c r="P6" s="184" t="s">
        <v>366</v>
      </c>
      <c r="Q6" s="188"/>
      <c r="R6" s="78"/>
    </row>
    <row r="7" spans="2:19">
      <c r="D7" s="184"/>
      <c r="E7" s="187" t="s">
        <v>375</v>
      </c>
      <c r="F7" s="184" t="s">
        <v>53</v>
      </c>
      <c r="G7" s="184" t="s">
        <v>53</v>
      </c>
      <c r="H7" s="184" t="s">
        <v>376</v>
      </c>
      <c r="I7" s="184" t="s">
        <v>377</v>
      </c>
      <c r="J7" s="198" t="s">
        <v>263</v>
      </c>
      <c r="K7" s="184" t="s">
        <v>374</v>
      </c>
      <c r="L7" s="184" t="s">
        <v>373</v>
      </c>
      <c r="M7" s="197" t="s">
        <v>113</v>
      </c>
      <c r="N7" s="194" t="s">
        <v>263</v>
      </c>
      <c r="O7" s="184" t="s">
        <v>261</v>
      </c>
      <c r="P7" s="184" t="s">
        <v>373</v>
      </c>
      <c r="Q7" s="189" t="s">
        <v>113</v>
      </c>
      <c r="R7" s="78"/>
    </row>
    <row r="8" spans="2:19">
      <c r="B8" t="s">
        <v>378</v>
      </c>
      <c r="D8" s="470">
        <v>1</v>
      </c>
      <c r="E8" s="135"/>
      <c r="F8" s="190"/>
      <c r="G8" s="191"/>
      <c r="H8" s="192"/>
      <c r="I8" s="141"/>
      <c r="J8" s="199"/>
      <c r="K8" s="141"/>
      <c r="L8" s="141"/>
      <c r="M8" s="533">
        <f>SUM(J8:L8)</f>
        <v>0</v>
      </c>
      <c r="N8" s="195"/>
      <c r="O8" s="141"/>
      <c r="P8" s="141"/>
      <c r="Q8" s="534">
        <f>SUM(N8:P8)</f>
        <v>0</v>
      </c>
      <c r="R8" s="78"/>
    </row>
    <row r="9" spans="2:19">
      <c r="B9" t="s">
        <v>379</v>
      </c>
      <c r="D9" s="470"/>
      <c r="E9" s="135"/>
      <c r="F9" s="190"/>
      <c r="G9" s="191"/>
      <c r="H9" s="192"/>
      <c r="I9" s="141"/>
      <c r="J9" s="199"/>
      <c r="K9" s="141"/>
      <c r="L9" s="141"/>
      <c r="M9" s="533">
        <f t="shared" ref="M9:M38" si="0">SUM(J9:L9)</f>
        <v>0</v>
      </c>
      <c r="N9" s="195"/>
      <c r="O9" s="141"/>
      <c r="P9" s="141"/>
      <c r="Q9" s="534">
        <f t="shared" ref="Q9:Q38" si="1">SUM(N9:P9)</f>
        <v>0</v>
      </c>
      <c r="R9" s="78"/>
    </row>
    <row r="10" spans="2:19">
      <c r="B10" t="s">
        <v>378</v>
      </c>
      <c r="D10" s="470">
        <v>2</v>
      </c>
      <c r="E10" s="135"/>
      <c r="F10" s="190"/>
      <c r="G10" s="191"/>
      <c r="H10" s="192"/>
      <c r="I10" s="141"/>
      <c r="J10" s="199"/>
      <c r="K10" s="141"/>
      <c r="L10" s="141"/>
      <c r="M10" s="533">
        <f t="shared" si="0"/>
        <v>0</v>
      </c>
      <c r="N10" s="195"/>
      <c r="O10" s="141"/>
      <c r="P10" s="141"/>
      <c r="Q10" s="534">
        <f t="shared" si="1"/>
        <v>0</v>
      </c>
      <c r="R10" s="78"/>
    </row>
    <row r="11" spans="2:19">
      <c r="B11" t="s">
        <v>379</v>
      </c>
      <c r="D11" s="470"/>
      <c r="E11" s="135"/>
      <c r="F11" s="190"/>
      <c r="G11" s="191"/>
      <c r="H11" s="192"/>
      <c r="I11" s="141"/>
      <c r="J11" s="199"/>
      <c r="K11" s="141"/>
      <c r="L11" s="141"/>
      <c r="M11" s="533">
        <f t="shared" si="0"/>
        <v>0</v>
      </c>
      <c r="N11" s="195"/>
      <c r="O11" s="141"/>
      <c r="P11" s="141"/>
      <c r="Q11" s="534">
        <f t="shared" si="1"/>
        <v>0</v>
      </c>
      <c r="R11" s="78"/>
    </row>
    <row r="12" spans="2:19">
      <c r="B12" t="s">
        <v>378</v>
      </c>
      <c r="D12" s="470">
        <v>3</v>
      </c>
      <c r="E12" s="135"/>
      <c r="F12" s="190"/>
      <c r="G12" s="191"/>
      <c r="H12" s="192"/>
      <c r="I12" s="141"/>
      <c r="J12" s="199"/>
      <c r="K12" s="141"/>
      <c r="L12" s="141"/>
      <c r="M12" s="533">
        <f t="shared" si="0"/>
        <v>0</v>
      </c>
      <c r="N12" s="195"/>
      <c r="O12" s="141"/>
      <c r="P12" s="141"/>
      <c r="Q12" s="534">
        <f t="shared" si="1"/>
        <v>0</v>
      </c>
      <c r="R12" s="78"/>
    </row>
    <row r="13" spans="2:19">
      <c r="B13" t="s">
        <v>379</v>
      </c>
      <c r="D13" s="470"/>
      <c r="E13" s="135"/>
      <c r="F13" s="190"/>
      <c r="G13" s="191"/>
      <c r="H13" s="192"/>
      <c r="I13" s="141"/>
      <c r="J13" s="199"/>
      <c r="K13" s="141"/>
      <c r="L13" s="141"/>
      <c r="M13" s="533">
        <f t="shared" si="0"/>
        <v>0</v>
      </c>
      <c r="N13" s="195"/>
      <c r="O13" s="141"/>
      <c r="P13" s="141"/>
      <c r="Q13" s="534">
        <f t="shared" si="1"/>
        <v>0</v>
      </c>
      <c r="R13" s="78"/>
    </row>
    <row r="14" spans="2:19">
      <c r="B14" t="s">
        <v>378</v>
      </c>
      <c r="D14" s="470">
        <v>4</v>
      </c>
      <c r="E14" s="135"/>
      <c r="F14" s="190"/>
      <c r="G14" s="191"/>
      <c r="H14" s="192"/>
      <c r="I14" s="141"/>
      <c r="J14" s="199"/>
      <c r="K14" s="141"/>
      <c r="L14" s="141"/>
      <c r="M14" s="533">
        <f t="shared" si="0"/>
        <v>0</v>
      </c>
      <c r="N14" s="195"/>
      <c r="O14" s="141"/>
      <c r="P14" s="141"/>
      <c r="Q14" s="534">
        <f t="shared" si="1"/>
        <v>0</v>
      </c>
      <c r="R14" s="78"/>
    </row>
    <row r="15" spans="2:19">
      <c r="B15" t="s">
        <v>379</v>
      </c>
      <c r="D15" s="470"/>
      <c r="E15" s="135"/>
      <c r="F15" s="190"/>
      <c r="G15" s="191"/>
      <c r="H15" s="192"/>
      <c r="I15" s="141"/>
      <c r="J15" s="199"/>
      <c r="K15" s="141"/>
      <c r="L15" s="141"/>
      <c r="M15" s="533">
        <f t="shared" si="0"/>
        <v>0</v>
      </c>
      <c r="N15" s="195"/>
      <c r="O15" s="141"/>
      <c r="P15" s="141"/>
      <c r="Q15" s="534">
        <f t="shared" si="1"/>
        <v>0</v>
      </c>
      <c r="R15" s="78"/>
    </row>
    <row r="16" spans="2:19">
      <c r="B16" t="s">
        <v>378</v>
      </c>
      <c r="D16" s="470">
        <v>5</v>
      </c>
      <c r="E16" s="135"/>
      <c r="F16" s="190"/>
      <c r="G16" s="191"/>
      <c r="H16" s="192"/>
      <c r="I16" s="141"/>
      <c r="J16" s="199"/>
      <c r="K16" s="141"/>
      <c r="L16" s="141"/>
      <c r="M16" s="533">
        <f t="shared" si="0"/>
        <v>0</v>
      </c>
      <c r="N16" s="195"/>
      <c r="O16" s="141"/>
      <c r="P16" s="141"/>
      <c r="Q16" s="534">
        <f t="shared" si="1"/>
        <v>0</v>
      </c>
      <c r="R16" s="78"/>
    </row>
    <row r="17" spans="2:18">
      <c r="B17" t="s">
        <v>379</v>
      </c>
      <c r="D17" s="470"/>
      <c r="E17" s="135"/>
      <c r="F17" s="190"/>
      <c r="G17" s="191"/>
      <c r="H17" s="192"/>
      <c r="I17" s="141"/>
      <c r="J17" s="199"/>
      <c r="K17" s="141"/>
      <c r="L17" s="141"/>
      <c r="M17" s="533">
        <f t="shared" si="0"/>
        <v>0</v>
      </c>
      <c r="N17" s="195"/>
      <c r="O17" s="141"/>
      <c r="P17" s="141"/>
      <c r="Q17" s="534">
        <f t="shared" si="1"/>
        <v>0</v>
      </c>
      <c r="R17" s="78"/>
    </row>
    <row r="18" spans="2:18">
      <c r="B18" t="s">
        <v>378</v>
      </c>
      <c r="D18" s="470">
        <v>6</v>
      </c>
      <c r="E18" s="135"/>
      <c r="F18" s="190"/>
      <c r="G18" s="191"/>
      <c r="H18" s="192"/>
      <c r="I18" s="141"/>
      <c r="J18" s="199"/>
      <c r="K18" s="141"/>
      <c r="L18" s="141"/>
      <c r="M18" s="533">
        <f t="shared" si="0"/>
        <v>0</v>
      </c>
      <c r="N18" s="195"/>
      <c r="O18" s="141"/>
      <c r="P18" s="141"/>
      <c r="Q18" s="534">
        <f t="shared" si="1"/>
        <v>0</v>
      </c>
      <c r="R18" s="78"/>
    </row>
    <row r="19" spans="2:18">
      <c r="B19" t="s">
        <v>379</v>
      </c>
      <c r="D19" s="470"/>
      <c r="E19" s="135"/>
      <c r="F19" s="190"/>
      <c r="G19" s="191"/>
      <c r="H19" s="192"/>
      <c r="I19" s="141"/>
      <c r="J19" s="199"/>
      <c r="K19" s="141"/>
      <c r="L19" s="141"/>
      <c r="M19" s="533">
        <f t="shared" si="0"/>
        <v>0</v>
      </c>
      <c r="N19" s="195"/>
      <c r="O19" s="141"/>
      <c r="P19" s="141"/>
      <c r="Q19" s="534">
        <f t="shared" si="1"/>
        <v>0</v>
      </c>
      <c r="R19" s="78"/>
    </row>
    <row r="20" spans="2:18">
      <c r="B20" t="s">
        <v>378</v>
      </c>
      <c r="D20" s="470">
        <v>7</v>
      </c>
      <c r="E20" s="135"/>
      <c r="F20" s="190"/>
      <c r="G20" s="191"/>
      <c r="H20" s="192"/>
      <c r="I20" s="141"/>
      <c r="J20" s="199"/>
      <c r="K20" s="141"/>
      <c r="L20" s="141"/>
      <c r="M20" s="533">
        <f t="shared" si="0"/>
        <v>0</v>
      </c>
      <c r="N20" s="195"/>
      <c r="O20" s="141"/>
      <c r="P20" s="141"/>
      <c r="Q20" s="534">
        <f t="shared" si="1"/>
        <v>0</v>
      </c>
      <c r="R20" s="78"/>
    </row>
    <row r="21" spans="2:18">
      <c r="B21" t="s">
        <v>379</v>
      </c>
      <c r="D21" s="470"/>
      <c r="E21" s="135"/>
      <c r="F21" s="190"/>
      <c r="G21" s="191"/>
      <c r="H21" s="192"/>
      <c r="I21" s="141"/>
      <c r="J21" s="199"/>
      <c r="K21" s="141"/>
      <c r="L21" s="141"/>
      <c r="M21" s="533">
        <f t="shared" si="0"/>
        <v>0</v>
      </c>
      <c r="N21" s="195"/>
      <c r="O21" s="141"/>
      <c r="P21" s="141"/>
      <c r="Q21" s="534">
        <f t="shared" si="1"/>
        <v>0</v>
      </c>
      <c r="R21" s="78"/>
    </row>
    <row r="22" spans="2:18">
      <c r="B22" t="s">
        <v>378</v>
      </c>
      <c r="D22" s="470">
        <v>8</v>
      </c>
      <c r="E22" s="135"/>
      <c r="F22" s="190"/>
      <c r="G22" s="191"/>
      <c r="H22" s="192"/>
      <c r="I22" s="141"/>
      <c r="J22" s="199"/>
      <c r="K22" s="141"/>
      <c r="L22" s="141"/>
      <c r="M22" s="533">
        <f t="shared" si="0"/>
        <v>0</v>
      </c>
      <c r="N22" s="195"/>
      <c r="O22" s="141"/>
      <c r="P22" s="141"/>
      <c r="Q22" s="534">
        <f t="shared" si="1"/>
        <v>0</v>
      </c>
      <c r="R22" s="78"/>
    </row>
    <row r="23" spans="2:18">
      <c r="B23" t="s">
        <v>379</v>
      </c>
      <c r="D23" s="470"/>
      <c r="E23" s="135"/>
      <c r="F23" s="190"/>
      <c r="G23" s="191"/>
      <c r="H23" s="192"/>
      <c r="I23" s="141"/>
      <c r="J23" s="199"/>
      <c r="K23" s="141"/>
      <c r="L23" s="141"/>
      <c r="M23" s="533">
        <f t="shared" si="0"/>
        <v>0</v>
      </c>
      <c r="N23" s="195"/>
      <c r="O23" s="141"/>
      <c r="P23" s="141"/>
      <c r="Q23" s="534">
        <f t="shared" si="1"/>
        <v>0</v>
      </c>
      <c r="R23" s="78"/>
    </row>
    <row r="24" spans="2:18">
      <c r="B24" t="s">
        <v>378</v>
      </c>
      <c r="D24" s="470">
        <v>9</v>
      </c>
      <c r="E24" s="135"/>
      <c r="F24" s="190"/>
      <c r="G24" s="191"/>
      <c r="H24" s="192"/>
      <c r="I24" s="141"/>
      <c r="J24" s="199"/>
      <c r="K24" s="141"/>
      <c r="L24" s="141"/>
      <c r="M24" s="533">
        <f t="shared" si="0"/>
        <v>0</v>
      </c>
      <c r="N24" s="195"/>
      <c r="O24" s="141"/>
      <c r="P24" s="141"/>
      <c r="Q24" s="534">
        <f t="shared" si="1"/>
        <v>0</v>
      </c>
      <c r="R24" s="78"/>
    </row>
    <row r="25" spans="2:18">
      <c r="B25" t="s">
        <v>379</v>
      </c>
      <c r="D25" s="470"/>
      <c r="E25" s="135"/>
      <c r="F25" s="190"/>
      <c r="G25" s="191"/>
      <c r="H25" s="192"/>
      <c r="I25" s="141"/>
      <c r="J25" s="199"/>
      <c r="K25" s="141"/>
      <c r="L25" s="141"/>
      <c r="M25" s="533">
        <f t="shared" si="0"/>
        <v>0</v>
      </c>
      <c r="N25" s="195"/>
      <c r="O25" s="141"/>
      <c r="P25" s="141"/>
      <c r="Q25" s="534">
        <f t="shared" si="1"/>
        <v>0</v>
      </c>
      <c r="R25" s="78"/>
    </row>
    <row r="26" spans="2:18">
      <c r="B26" t="s">
        <v>378</v>
      </c>
      <c r="D26" s="470">
        <v>10</v>
      </c>
      <c r="E26" s="135"/>
      <c r="F26" s="190"/>
      <c r="G26" s="191"/>
      <c r="H26" s="192"/>
      <c r="I26" s="141"/>
      <c r="J26" s="199"/>
      <c r="K26" s="141"/>
      <c r="L26" s="141"/>
      <c r="M26" s="533">
        <f t="shared" si="0"/>
        <v>0</v>
      </c>
      <c r="N26" s="195"/>
      <c r="O26" s="141"/>
      <c r="P26" s="141"/>
      <c r="Q26" s="534">
        <f t="shared" si="1"/>
        <v>0</v>
      </c>
      <c r="R26" s="78"/>
    </row>
    <row r="27" spans="2:18">
      <c r="B27" t="s">
        <v>379</v>
      </c>
      <c r="D27" s="470"/>
      <c r="E27" s="135"/>
      <c r="F27" s="190"/>
      <c r="G27" s="191"/>
      <c r="H27" s="192"/>
      <c r="I27" s="141"/>
      <c r="J27" s="199"/>
      <c r="K27" s="141"/>
      <c r="L27" s="141"/>
      <c r="M27" s="533">
        <f t="shared" si="0"/>
        <v>0</v>
      </c>
      <c r="N27" s="195"/>
      <c r="O27" s="141"/>
      <c r="P27" s="141"/>
      <c r="Q27" s="534">
        <f t="shared" si="1"/>
        <v>0</v>
      </c>
      <c r="R27" s="78"/>
    </row>
    <row r="28" spans="2:18">
      <c r="B28" t="s">
        <v>378</v>
      </c>
      <c r="D28" s="470">
        <v>11</v>
      </c>
      <c r="E28" s="135"/>
      <c r="F28" s="190"/>
      <c r="G28" s="191"/>
      <c r="H28" s="192"/>
      <c r="I28" s="141"/>
      <c r="J28" s="199"/>
      <c r="K28" s="141"/>
      <c r="L28" s="141"/>
      <c r="M28" s="533">
        <f t="shared" si="0"/>
        <v>0</v>
      </c>
      <c r="N28" s="195"/>
      <c r="O28" s="141"/>
      <c r="P28" s="141"/>
      <c r="Q28" s="534">
        <f t="shared" si="1"/>
        <v>0</v>
      </c>
      <c r="R28" s="78"/>
    </row>
    <row r="29" spans="2:18">
      <c r="B29" t="s">
        <v>379</v>
      </c>
      <c r="D29" s="470"/>
      <c r="E29" s="135"/>
      <c r="F29" s="190"/>
      <c r="G29" s="191"/>
      <c r="H29" s="192"/>
      <c r="I29" s="141"/>
      <c r="J29" s="199"/>
      <c r="K29" s="141"/>
      <c r="L29" s="141"/>
      <c r="M29" s="533">
        <f t="shared" si="0"/>
        <v>0</v>
      </c>
      <c r="N29" s="195"/>
      <c r="O29" s="141"/>
      <c r="P29" s="141"/>
      <c r="Q29" s="534">
        <f t="shared" si="1"/>
        <v>0</v>
      </c>
      <c r="R29" s="78"/>
    </row>
    <row r="30" spans="2:18">
      <c r="B30" t="s">
        <v>378</v>
      </c>
      <c r="D30" s="470">
        <v>12</v>
      </c>
      <c r="E30" s="135"/>
      <c r="F30" s="190"/>
      <c r="G30" s="191"/>
      <c r="H30" s="192"/>
      <c r="I30" s="141"/>
      <c r="J30" s="199"/>
      <c r="K30" s="141"/>
      <c r="L30" s="141"/>
      <c r="M30" s="533">
        <f t="shared" si="0"/>
        <v>0</v>
      </c>
      <c r="N30" s="195"/>
      <c r="O30" s="141"/>
      <c r="P30" s="141"/>
      <c r="Q30" s="534">
        <f t="shared" si="1"/>
        <v>0</v>
      </c>
      <c r="R30" s="78"/>
    </row>
    <row r="31" spans="2:18">
      <c r="B31" t="s">
        <v>379</v>
      </c>
      <c r="D31" s="470"/>
      <c r="E31" s="135"/>
      <c r="F31" s="190"/>
      <c r="G31" s="191"/>
      <c r="H31" s="192"/>
      <c r="I31" s="141"/>
      <c r="J31" s="199"/>
      <c r="K31" s="141"/>
      <c r="L31" s="141"/>
      <c r="M31" s="533">
        <f t="shared" si="0"/>
        <v>0</v>
      </c>
      <c r="N31" s="195"/>
      <c r="O31" s="141"/>
      <c r="P31" s="141"/>
      <c r="Q31" s="534">
        <f t="shared" si="1"/>
        <v>0</v>
      </c>
      <c r="R31" s="78"/>
    </row>
    <row r="32" spans="2:18">
      <c r="B32" t="s">
        <v>378</v>
      </c>
      <c r="D32" s="470">
        <v>13</v>
      </c>
      <c r="E32" s="135"/>
      <c r="F32" s="190"/>
      <c r="G32" s="191"/>
      <c r="H32" s="192"/>
      <c r="I32" s="141"/>
      <c r="J32" s="199"/>
      <c r="K32" s="141"/>
      <c r="L32" s="141"/>
      <c r="M32" s="533">
        <f t="shared" si="0"/>
        <v>0</v>
      </c>
      <c r="N32" s="195"/>
      <c r="O32" s="141"/>
      <c r="P32" s="141"/>
      <c r="Q32" s="534">
        <f t="shared" si="1"/>
        <v>0</v>
      </c>
      <c r="R32" s="78"/>
    </row>
    <row r="33" spans="2:18">
      <c r="B33" t="s">
        <v>379</v>
      </c>
      <c r="D33" s="470"/>
      <c r="E33" s="135"/>
      <c r="F33" s="190"/>
      <c r="G33" s="191"/>
      <c r="H33" s="192"/>
      <c r="I33" s="141"/>
      <c r="J33" s="199"/>
      <c r="K33" s="141"/>
      <c r="L33" s="141"/>
      <c r="M33" s="533">
        <f t="shared" si="0"/>
        <v>0</v>
      </c>
      <c r="N33" s="195"/>
      <c r="O33" s="141"/>
      <c r="P33" s="141"/>
      <c r="Q33" s="534">
        <f t="shared" si="1"/>
        <v>0</v>
      </c>
      <c r="R33" s="78"/>
    </row>
    <row r="34" spans="2:18">
      <c r="B34" t="s">
        <v>378</v>
      </c>
      <c r="D34" s="470">
        <v>14</v>
      </c>
      <c r="E34" s="135"/>
      <c r="F34" s="190"/>
      <c r="G34" s="191"/>
      <c r="H34" s="192"/>
      <c r="I34" s="141"/>
      <c r="J34" s="199"/>
      <c r="K34" s="141"/>
      <c r="L34" s="141"/>
      <c r="M34" s="533">
        <f t="shared" si="0"/>
        <v>0</v>
      </c>
      <c r="N34" s="195"/>
      <c r="O34" s="141"/>
      <c r="P34" s="141"/>
      <c r="Q34" s="534">
        <f t="shared" si="1"/>
        <v>0</v>
      </c>
      <c r="R34" s="78"/>
    </row>
    <row r="35" spans="2:18">
      <c r="B35" t="s">
        <v>379</v>
      </c>
      <c r="D35" s="470"/>
      <c r="E35" s="135"/>
      <c r="F35" s="190"/>
      <c r="G35" s="191"/>
      <c r="H35" s="192"/>
      <c r="I35" s="141"/>
      <c r="J35" s="199"/>
      <c r="K35" s="141"/>
      <c r="L35" s="141"/>
      <c r="M35" s="533">
        <f t="shared" si="0"/>
        <v>0</v>
      </c>
      <c r="N35" s="195"/>
      <c r="O35" s="141"/>
      <c r="P35" s="141"/>
      <c r="Q35" s="534">
        <f t="shared" si="1"/>
        <v>0</v>
      </c>
      <c r="R35" s="78"/>
    </row>
    <row r="36" spans="2:18">
      <c r="B36" t="s">
        <v>378</v>
      </c>
      <c r="D36" s="470">
        <v>15</v>
      </c>
      <c r="E36" s="135"/>
      <c r="F36" s="190"/>
      <c r="G36" s="191"/>
      <c r="H36" s="192"/>
      <c r="I36" s="141"/>
      <c r="J36" s="199"/>
      <c r="K36" s="141"/>
      <c r="L36" s="141"/>
      <c r="M36" s="533">
        <f t="shared" si="0"/>
        <v>0</v>
      </c>
      <c r="N36" s="195"/>
      <c r="O36" s="141"/>
      <c r="P36" s="141"/>
      <c r="Q36" s="534">
        <f t="shared" si="1"/>
        <v>0</v>
      </c>
      <c r="R36" s="78"/>
    </row>
    <row r="37" spans="2:18">
      <c r="B37" t="s">
        <v>379</v>
      </c>
      <c r="D37" s="470"/>
      <c r="E37" s="135"/>
      <c r="F37" s="190"/>
      <c r="G37" s="191"/>
      <c r="H37" s="192"/>
      <c r="I37" s="141"/>
      <c r="J37" s="199"/>
      <c r="K37" s="141"/>
      <c r="L37" s="141"/>
      <c r="M37" s="533">
        <f t="shared" si="0"/>
        <v>0</v>
      </c>
      <c r="N37" s="195"/>
      <c r="O37" s="141"/>
      <c r="P37" s="141"/>
      <c r="Q37" s="534">
        <f t="shared" si="1"/>
        <v>0</v>
      </c>
      <c r="R37" s="78"/>
    </row>
    <row r="38" spans="2:18">
      <c r="D38" s="470"/>
      <c r="E38" s="135"/>
      <c r="F38" s="190"/>
      <c r="G38" s="193"/>
      <c r="H38" s="192"/>
      <c r="I38" s="141"/>
      <c r="J38" s="199"/>
      <c r="K38" s="141"/>
      <c r="L38" s="141"/>
      <c r="M38" s="533">
        <f t="shared" si="0"/>
        <v>0</v>
      </c>
      <c r="N38" s="195"/>
      <c r="O38" s="141"/>
      <c r="P38" s="141"/>
      <c r="Q38" s="534">
        <f t="shared" si="1"/>
        <v>0</v>
      </c>
      <c r="R38" s="78"/>
    </row>
    <row r="39" spans="2:18">
      <c r="D39" s="470"/>
      <c r="E39" s="116" t="s">
        <v>113</v>
      </c>
      <c r="F39" s="544"/>
      <c r="G39" s="545"/>
      <c r="H39" s="546">
        <f t="shared" ref="H39:Q39" si="2">SUM(H8:H38)</f>
        <v>0</v>
      </c>
      <c r="I39" s="547">
        <f t="shared" si="2"/>
        <v>0</v>
      </c>
      <c r="J39" s="548">
        <f t="shared" si="2"/>
        <v>0</v>
      </c>
      <c r="K39" s="549">
        <f t="shared" si="2"/>
        <v>0</v>
      </c>
      <c r="L39" s="549">
        <f t="shared" si="2"/>
        <v>0</v>
      </c>
      <c r="M39" s="550">
        <f t="shared" si="2"/>
        <v>0</v>
      </c>
      <c r="N39" s="551">
        <f t="shared" si="2"/>
        <v>0</v>
      </c>
      <c r="O39" s="547">
        <f t="shared" si="2"/>
        <v>0</v>
      </c>
      <c r="P39" s="547">
        <f t="shared" si="2"/>
        <v>0</v>
      </c>
      <c r="Q39" s="552">
        <f t="shared" si="2"/>
        <v>0</v>
      </c>
      <c r="R39" s="78"/>
    </row>
    <row r="40" spans="2:18">
      <c r="D40" s="36" t="s">
        <v>381</v>
      </c>
      <c r="E40" s="97"/>
      <c r="F40" s="97"/>
      <c r="G40" s="97"/>
      <c r="H40" s="13"/>
      <c r="I40" s="13"/>
      <c r="J40" s="13"/>
      <c r="K40" s="13"/>
      <c r="L40" s="13"/>
      <c r="M40" s="13"/>
      <c r="N40" s="13"/>
      <c r="O40" s="13"/>
      <c r="P40" s="13"/>
      <c r="Q40" s="471" t="s">
        <v>385</v>
      </c>
      <c r="R40"/>
    </row>
    <row r="41" spans="2:18">
      <c r="D41" s="37" t="str">
        <f>VERSION_FORM</f>
        <v>VERSION 2026/01-MODIFIED FORM 242</v>
      </c>
      <c r="R41"/>
    </row>
    <row r="43" spans="2:18" ht="15.75">
      <c r="E43" s="1" t="s">
        <v>93</v>
      </c>
    </row>
    <row r="44" spans="2:18" ht="15.75">
      <c r="E44" s="1" t="s">
        <v>164</v>
      </c>
    </row>
    <row r="45" spans="2:18" ht="15.75">
      <c r="E45" s="1" t="s">
        <v>95</v>
      </c>
    </row>
    <row r="46" spans="2:18" ht="15.75">
      <c r="E46" s="1"/>
      <c r="F46" s="71"/>
    </row>
    <row r="47" spans="2:18" ht="15.75">
      <c r="E47" s="1" t="s">
        <v>96</v>
      </c>
      <c r="F47" s="71"/>
    </row>
    <row r="48" spans="2:18" ht="15.75">
      <c r="E48" s="1" t="s">
        <v>383</v>
      </c>
      <c r="G48" s="117" t="s">
        <v>385</v>
      </c>
    </row>
    <row r="49" spans="5:7" ht="15.75">
      <c r="E49" s="1"/>
      <c r="G49" s="117"/>
    </row>
    <row r="50" spans="5:7" ht="15.75">
      <c r="E50" s="1"/>
      <c r="G50" s="117"/>
    </row>
    <row r="51" spans="5:7" ht="15.75">
      <c r="E51" s="1"/>
      <c r="G51" s="117"/>
    </row>
    <row r="52" spans="5:7" ht="15.75">
      <c r="E52" s="1"/>
      <c r="G52" s="117"/>
    </row>
    <row r="53" spans="5:7" ht="15.75">
      <c r="E53" s="1"/>
      <c r="G53" s="117"/>
    </row>
  </sheetData>
  <sheetProtection sheet="1"/>
  <mergeCells count="1">
    <mergeCell ref="L1:N1"/>
  </mergeCells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B1:S53"/>
  <sheetViews>
    <sheetView showOutlineSymbols="0" topLeftCell="B1" zoomScale="93" zoomScaleNormal="93" workbookViewId="0">
      <pane xSplit="3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customWidth="1"/>
    <col min="2" max="2" width="12.6640625" customWidth="1"/>
    <col min="3" max="3" width="5.77734375" customWidth="1"/>
    <col min="4" max="4" width="3.6640625" customWidth="1"/>
    <col min="5" max="5" width="24.77734375" customWidth="1"/>
    <col min="6" max="7" width="8.77734375" customWidth="1"/>
    <col min="8" max="8" width="5.6640625" customWidth="1"/>
    <col min="9" max="10" width="9.6640625" customWidth="1"/>
    <col min="11" max="12" width="8.6640625" customWidth="1"/>
    <col min="13" max="13" width="8.77734375" customWidth="1"/>
    <col min="14" max="16" width="9.6640625" customWidth="1"/>
    <col min="17" max="17" width="9.77734375" style="71" customWidth="1"/>
    <col min="18" max="18" width="9.6640625" style="71"/>
    <col min="19" max="19" width="24.33203125" bestFit="1" customWidth="1"/>
  </cols>
  <sheetData>
    <row r="1" spans="2:19">
      <c r="D1" s="338">
        <f>Facility_Name</f>
        <v>0</v>
      </c>
      <c r="E1" s="337"/>
      <c r="F1" s="168"/>
      <c r="G1" s="168"/>
      <c r="H1" s="5"/>
      <c r="I1" s="5"/>
      <c r="J1" s="5"/>
      <c r="K1" s="5"/>
      <c r="L1" s="484" t="s">
        <v>98</v>
      </c>
      <c r="M1" s="485"/>
      <c r="N1" s="486"/>
      <c r="O1" s="5" t="s">
        <v>102</v>
      </c>
      <c r="P1" s="20"/>
      <c r="Q1" s="82" t="s">
        <v>359</v>
      </c>
      <c r="R1" s="78"/>
      <c r="S1" s="456" t="s">
        <v>321</v>
      </c>
    </row>
    <row r="2" spans="2:19">
      <c r="D2" s="473"/>
      <c r="E2" s="4" t="s">
        <v>361</v>
      </c>
      <c r="L2" s="69" t="s">
        <v>103</v>
      </c>
      <c r="M2" s="319">
        <f>Beg_Date</f>
        <v>0</v>
      </c>
      <c r="N2" s="80"/>
      <c r="O2" s="301" t="str">
        <f>T(Clinic_IDNumber)</f>
        <v/>
      </c>
      <c r="P2" s="9"/>
      <c r="Q2" s="98" t="s">
        <v>386</v>
      </c>
      <c r="R2" s="78"/>
      <c r="S2" s="456" t="s">
        <v>322</v>
      </c>
    </row>
    <row r="3" spans="2:19">
      <c r="D3" s="473"/>
      <c r="E3" s="4"/>
      <c r="F3" s="4"/>
      <c r="G3" s="4"/>
      <c r="H3" s="4"/>
      <c r="I3" s="4"/>
      <c r="J3" s="4"/>
      <c r="K3" s="4"/>
      <c r="L3" s="69" t="s">
        <v>107</v>
      </c>
      <c r="M3" s="319">
        <f>End_Date</f>
        <v>0</v>
      </c>
      <c r="N3" s="83"/>
      <c r="O3" s="81"/>
      <c r="P3" s="7"/>
      <c r="Q3" s="79"/>
      <c r="R3" s="78"/>
      <c r="S3" s="456" t="s">
        <v>323</v>
      </c>
    </row>
    <row r="4" spans="2:19" ht="15.75">
      <c r="D4" s="151"/>
      <c r="E4" s="183"/>
      <c r="F4" s="160"/>
      <c r="G4" s="160"/>
      <c r="H4" s="160"/>
      <c r="I4" s="160"/>
      <c r="J4" s="529" t="s">
        <v>364</v>
      </c>
      <c r="K4" s="530"/>
      <c r="L4" s="530"/>
      <c r="M4" s="531"/>
      <c r="N4" s="530" t="s">
        <v>365</v>
      </c>
      <c r="O4" s="530"/>
      <c r="P4" s="530"/>
      <c r="Q4" s="532"/>
      <c r="R4" s="78"/>
      <c r="S4" s="456" t="s">
        <v>313</v>
      </c>
    </row>
    <row r="5" spans="2:19">
      <c r="D5" s="184"/>
      <c r="E5" s="185"/>
      <c r="F5" s="161"/>
      <c r="G5" s="161"/>
      <c r="H5" s="161"/>
      <c r="I5" s="184" t="s">
        <v>113</v>
      </c>
      <c r="J5" s="198" t="s">
        <v>366</v>
      </c>
      <c r="K5" s="184"/>
      <c r="L5" s="184" t="s">
        <v>367</v>
      </c>
      <c r="M5" s="196"/>
      <c r="N5" s="194" t="s">
        <v>366</v>
      </c>
      <c r="O5" s="184" t="s">
        <v>368</v>
      </c>
      <c r="P5" s="184" t="s">
        <v>367</v>
      </c>
      <c r="Q5" s="186"/>
      <c r="R5" s="78"/>
      <c r="S5" s="456" t="s">
        <v>314</v>
      </c>
    </row>
    <row r="6" spans="2:19">
      <c r="D6" s="184"/>
      <c r="E6" s="187" t="s">
        <v>369</v>
      </c>
      <c r="F6" s="184" t="s">
        <v>370</v>
      </c>
      <c r="G6" s="184" t="s">
        <v>371</v>
      </c>
      <c r="H6" s="161"/>
      <c r="I6" s="184" t="s">
        <v>372</v>
      </c>
      <c r="J6" s="198" t="s">
        <v>373</v>
      </c>
      <c r="K6" s="184" t="s">
        <v>368</v>
      </c>
      <c r="L6" s="184" t="s">
        <v>366</v>
      </c>
      <c r="M6" s="196"/>
      <c r="N6" s="194" t="s">
        <v>373</v>
      </c>
      <c r="O6" s="184" t="s">
        <v>374</v>
      </c>
      <c r="P6" s="184" t="s">
        <v>366</v>
      </c>
      <c r="Q6" s="188"/>
      <c r="R6" s="78"/>
    </row>
    <row r="7" spans="2:19">
      <c r="D7" s="184"/>
      <c r="E7" s="187" t="s">
        <v>375</v>
      </c>
      <c r="F7" s="184" t="s">
        <v>53</v>
      </c>
      <c r="G7" s="184" t="s">
        <v>53</v>
      </c>
      <c r="H7" s="184" t="s">
        <v>376</v>
      </c>
      <c r="I7" s="184" t="s">
        <v>377</v>
      </c>
      <c r="J7" s="198" t="s">
        <v>263</v>
      </c>
      <c r="K7" s="184" t="s">
        <v>374</v>
      </c>
      <c r="L7" s="184" t="s">
        <v>373</v>
      </c>
      <c r="M7" s="197" t="s">
        <v>113</v>
      </c>
      <c r="N7" s="194" t="s">
        <v>263</v>
      </c>
      <c r="O7" s="184" t="s">
        <v>261</v>
      </c>
      <c r="P7" s="184" t="s">
        <v>373</v>
      </c>
      <c r="Q7" s="189" t="s">
        <v>113</v>
      </c>
      <c r="R7" s="78"/>
    </row>
    <row r="8" spans="2:19">
      <c r="B8" t="s">
        <v>378</v>
      </c>
      <c r="D8" s="470">
        <v>1</v>
      </c>
      <c r="E8" s="135"/>
      <c r="F8" s="190"/>
      <c r="G8" s="191"/>
      <c r="H8" s="192"/>
      <c r="I8" s="141"/>
      <c r="J8" s="199"/>
      <c r="K8" s="141"/>
      <c r="L8" s="141"/>
      <c r="M8" s="533">
        <f>SUM(J8:L8)</f>
        <v>0</v>
      </c>
      <c r="N8" s="195"/>
      <c r="O8" s="141"/>
      <c r="P8" s="141"/>
      <c r="Q8" s="534">
        <f>SUM(N8:P8)</f>
        <v>0</v>
      </c>
      <c r="R8" s="78"/>
    </row>
    <row r="9" spans="2:19">
      <c r="B9" t="s">
        <v>379</v>
      </c>
      <c r="D9" s="470"/>
      <c r="E9" s="135"/>
      <c r="F9" s="190"/>
      <c r="G9" s="191"/>
      <c r="H9" s="192"/>
      <c r="I9" s="141"/>
      <c r="J9" s="199"/>
      <c r="K9" s="141"/>
      <c r="L9" s="141"/>
      <c r="M9" s="533">
        <f t="shared" ref="M9:M38" si="0">SUM(J9:L9)</f>
        <v>0</v>
      </c>
      <c r="N9" s="195"/>
      <c r="O9" s="141"/>
      <c r="P9" s="141"/>
      <c r="Q9" s="534">
        <f t="shared" ref="Q9:Q38" si="1">SUM(N9:P9)</f>
        <v>0</v>
      </c>
      <c r="R9" s="78"/>
    </row>
    <row r="10" spans="2:19">
      <c r="B10" t="s">
        <v>378</v>
      </c>
      <c r="D10" s="470">
        <v>2</v>
      </c>
      <c r="E10" s="135"/>
      <c r="F10" s="190"/>
      <c r="G10" s="191"/>
      <c r="H10" s="192"/>
      <c r="I10" s="141"/>
      <c r="J10" s="199"/>
      <c r="K10" s="141"/>
      <c r="L10" s="141"/>
      <c r="M10" s="533">
        <f t="shared" si="0"/>
        <v>0</v>
      </c>
      <c r="N10" s="195"/>
      <c r="O10" s="141"/>
      <c r="P10" s="141"/>
      <c r="Q10" s="534">
        <f t="shared" si="1"/>
        <v>0</v>
      </c>
      <c r="R10" s="78"/>
    </row>
    <row r="11" spans="2:19">
      <c r="B11" t="s">
        <v>379</v>
      </c>
      <c r="D11" s="470"/>
      <c r="E11" s="135"/>
      <c r="F11" s="190"/>
      <c r="G11" s="191"/>
      <c r="H11" s="192"/>
      <c r="I11" s="141"/>
      <c r="J11" s="199"/>
      <c r="K11" s="141"/>
      <c r="L11" s="141"/>
      <c r="M11" s="533">
        <f t="shared" si="0"/>
        <v>0</v>
      </c>
      <c r="N11" s="195"/>
      <c r="O11" s="141"/>
      <c r="P11" s="141"/>
      <c r="Q11" s="534">
        <f t="shared" si="1"/>
        <v>0</v>
      </c>
      <c r="R11" s="78"/>
    </row>
    <row r="12" spans="2:19">
      <c r="B12" t="s">
        <v>378</v>
      </c>
      <c r="D12" s="470">
        <v>3</v>
      </c>
      <c r="E12" s="135"/>
      <c r="F12" s="190"/>
      <c r="G12" s="191"/>
      <c r="H12" s="192"/>
      <c r="I12" s="141"/>
      <c r="J12" s="199"/>
      <c r="K12" s="141"/>
      <c r="L12" s="141"/>
      <c r="M12" s="533">
        <f t="shared" si="0"/>
        <v>0</v>
      </c>
      <c r="N12" s="195"/>
      <c r="O12" s="141"/>
      <c r="P12" s="141"/>
      <c r="Q12" s="534">
        <f t="shared" si="1"/>
        <v>0</v>
      </c>
      <c r="R12" s="78"/>
    </row>
    <row r="13" spans="2:19">
      <c r="B13" t="s">
        <v>379</v>
      </c>
      <c r="D13" s="470"/>
      <c r="E13" s="135"/>
      <c r="F13" s="190"/>
      <c r="G13" s="191"/>
      <c r="H13" s="192"/>
      <c r="I13" s="141"/>
      <c r="J13" s="199"/>
      <c r="K13" s="141"/>
      <c r="L13" s="141"/>
      <c r="M13" s="533">
        <f t="shared" si="0"/>
        <v>0</v>
      </c>
      <c r="N13" s="195"/>
      <c r="O13" s="141"/>
      <c r="P13" s="141"/>
      <c r="Q13" s="534">
        <f t="shared" si="1"/>
        <v>0</v>
      </c>
      <c r="R13" s="78"/>
    </row>
    <row r="14" spans="2:19">
      <c r="B14" t="s">
        <v>378</v>
      </c>
      <c r="D14" s="470">
        <v>4</v>
      </c>
      <c r="E14" s="135"/>
      <c r="F14" s="190"/>
      <c r="G14" s="191"/>
      <c r="H14" s="192"/>
      <c r="I14" s="141"/>
      <c r="J14" s="199"/>
      <c r="K14" s="141"/>
      <c r="L14" s="141"/>
      <c r="M14" s="533">
        <f t="shared" si="0"/>
        <v>0</v>
      </c>
      <c r="N14" s="195"/>
      <c r="O14" s="141"/>
      <c r="P14" s="141"/>
      <c r="Q14" s="534">
        <f t="shared" si="1"/>
        <v>0</v>
      </c>
      <c r="R14" s="78"/>
    </row>
    <row r="15" spans="2:19">
      <c r="B15" t="s">
        <v>379</v>
      </c>
      <c r="D15" s="470"/>
      <c r="E15" s="135"/>
      <c r="F15" s="190"/>
      <c r="G15" s="191"/>
      <c r="H15" s="192"/>
      <c r="I15" s="141"/>
      <c r="J15" s="199"/>
      <c r="K15" s="141"/>
      <c r="L15" s="141"/>
      <c r="M15" s="533">
        <f t="shared" si="0"/>
        <v>0</v>
      </c>
      <c r="N15" s="195"/>
      <c r="O15" s="141"/>
      <c r="P15" s="141"/>
      <c r="Q15" s="534">
        <f t="shared" si="1"/>
        <v>0</v>
      </c>
      <c r="R15" s="78"/>
    </row>
    <row r="16" spans="2:19">
      <c r="B16" t="s">
        <v>378</v>
      </c>
      <c r="D16" s="470">
        <v>5</v>
      </c>
      <c r="E16" s="135"/>
      <c r="F16" s="190"/>
      <c r="G16" s="191"/>
      <c r="H16" s="192"/>
      <c r="I16" s="141"/>
      <c r="J16" s="199"/>
      <c r="K16" s="141"/>
      <c r="L16" s="141"/>
      <c r="M16" s="533">
        <f t="shared" si="0"/>
        <v>0</v>
      </c>
      <c r="N16" s="195"/>
      <c r="O16" s="141"/>
      <c r="P16" s="141"/>
      <c r="Q16" s="534">
        <f t="shared" si="1"/>
        <v>0</v>
      </c>
      <c r="R16" s="78"/>
    </row>
    <row r="17" spans="2:18">
      <c r="B17" t="s">
        <v>379</v>
      </c>
      <c r="D17" s="470"/>
      <c r="E17" s="135"/>
      <c r="F17" s="190"/>
      <c r="G17" s="191"/>
      <c r="H17" s="192"/>
      <c r="I17" s="141"/>
      <c r="J17" s="199"/>
      <c r="K17" s="141"/>
      <c r="L17" s="141"/>
      <c r="M17" s="533">
        <f t="shared" si="0"/>
        <v>0</v>
      </c>
      <c r="N17" s="195"/>
      <c r="O17" s="141"/>
      <c r="P17" s="141"/>
      <c r="Q17" s="534">
        <f t="shared" si="1"/>
        <v>0</v>
      </c>
      <c r="R17" s="78"/>
    </row>
    <row r="18" spans="2:18">
      <c r="B18" t="s">
        <v>378</v>
      </c>
      <c r="D18" s="470">
        <v>6</v>
      </c>
      <c r="E18" s="135"/>
      <c r="F18" s="190"/>
      <c r="G18" s="191"/>
      <c r="H18" s="192"/>
      <c r="I18" s="141"/>
      <c r="J18" s="199"/>
      <c r="K18" s="141"/>
      <c r="L18" s="141"/>
      <c r="M18" s="533">
        <f t="shared" si="0"/>
        <v>0</v>
      </c>
      <c r="N18" s="195"/>
      <c r="O18" s="141"/>
      <c r="P18" s="141"/>
      <c r="Q18" s="534">
        <f t="shared" si="1"/>
        <v>0</v>
      </c>
      <c r="R18" s="78"/>
    </row>
    <row r="19" spans="2:18">
      <c r="B19" t="s">
        <v>379</v>
      </c>
      <c r="D19" s="470"/>
      <c r="E19" s="135"/>
      <c r="F19" s="190"/>
      <c r="G19" s="191"/>
      <c r="H19" s="192"/>
      <c r="I19" s="141"/>
      <c r="J19" s="199"/>
      <c r="K19" s="141"/>
      <c r="L19" s="141"/>
      <c r="M19" s="533">
        <f t="shared" si="0"/>
        <v>0</v>
      </c>
      <c r="N19" s="195"/>
      <c r="O19" s="141"/>
      <c r="P19" s="141"/>
      <c r="Q19" s="534">
        <f t="shared" si="1"/>
        <v>0</v>
      </c>
      <c r="R19" s="78"/>
    </row>
    <row r="20" spans="2:18">
      <c r="B20" t="s">
        <v>378</v>
      </c>
      <c r="D20" s="470">
        <v>7</v>
      </c>
      <c r="E20" s="135"/>
      <c r="F20" s="190"/>
      <c r="G20" s="191"/>
      <c r="H20" s="192"/>
      <c r="I20" s="141"/>
      <c r="J20" s="199"/>
      <c r="K20" s="141"/>
      <c r="L20" s="141"/>
      <c r="M20" s="533">
        <f t="shared" si="0"/>
        <v>0</v>
      </c>
      <c r="N20" s="195"/>
      <c r="O20" s="141"/>
      <c r="P20" s="141"/>
      <c r="Q20" s="534">
        <f t="shared" si="1"/>
        <v>0</v>
      </c>
      <c r="R20" s="78"/>
    </row>
    <row r="21" spans="2:18">
      <c r="B21" t="s">
        <v>379</v>
      </c>
      <c r="D21" s="470"/>
      <c r="E21" s="135"/>
      <c r="F21" s="190"/>
      <c r="G21" s="191"/>
      <c r="H21" s="192"/>
      <c r="I21" s="141"/>
      <c r="J21" s="199"/>
      <c r="K21" s="141"/>
      <c r="L21" s="141"/>
      <c r="M21" s="533">
        <f t="shared" si="0"/>
        <v>0</v>
      </c>
      <c r="N21" s="195"/>
      <c r="O21" s="141"/>
      <c r="P21" s="141"/>
      <c r="Q21" s="534">
        <f t="shared" si="1"/>
        <v>0</v>
      </c>
      <c r="R21" s="78"/>
    </row>
    <row r="22" spans="2:18">
      <c r="B22" t="s">
        <v>378</v>
      </c>
      <c r="D22" s="470">
        <v>8</v>
      </c>
      <c r="E22" s="135"/>
      <c r="F22" s="190"/>
      <c r="G22" s="191"/>
      <c r="H22" s="192"/>
      <c r="I22" s="141"/>
      <c r="J22" s="199"/>
      <c r="K22" s="141"/>
      <c r="L22" s="141"/>
      <c r="M22" s="533">
        <f t="shared" si="0"/>
        <v>0</v>
      </c>
      <c r="N22" s="195"/>
      <c r="O22" s="141"/>
      <c r="P22" s="141"/>
      <c r="Q22" s="534">
        <f t="shared" si="1"/>
        <v>0</v>
      </c>
      <c r="R22" s="78"/>
    </row>
    <row r="23" spans="2:18">
      <c r="B23" t="s">
        <v>379</v>
      </c>
      <c r="D23" s="470"/>
      <c r="E23" s="135"/>
      <c r="F23" s="190"/>
      <c r="G23" s="191"/>
      <c r="H23" s="192"/>
      <c r="I23" s="141"/>
      <c r="J23" s="199"/>
      <c r="K23" s="141"/>
      <c r="L23" s="141"/>
      <c r="M23" s="533">
        <f t="shared" si="0"/>
        <v>0</v>
      </c>
      <c r="N23" s="195"/>
      <c r="O23" s="141"/>
      <c r="P23" s="141"/>
      <c r="Q23" s="534">
        <f t="shared" si="1"/>
        <v>0</v>
      </c>
      <c r="R23" s="78"/>
    </row>
    <row r="24" spans="2:18">
      <c r="B24" t="s">
        <v>378</v>
      </c>
      <c r="D24" s="470">
        <v>9</v>
      </c>
      <c r="E24" s="135"/>
      <c r="F24" s="190"/>
      <c r="G24" s="191"/>
      <c r="H24" s="192"/>
      <c r="I24" s="141"/>
      <c r="J24" s="199"/>
      <c r="K24" s="141"/>
      <c r="L24" s="141"/>
      <c r="M24" s="533">
        <f t="shared" si="0"/>
        <v>0</v>
      </c>
      <c r="N24" s="195"/>
      <c r="O24" s="141"/>
      <c r="P24" s="141"/>
      <c r="Q24" s="534">
        <f t="shared" si="1"/>
        <v>0</v>
      </c>
      <c r="R24" s="78"/>
    </row>
    <row r="25" spans="2:18">
      <c r="B25" t="s">
        <v>379</v>
      </c>
      <c r="D25" s="470"/>
      <c r="E25" s="135"/>
      <c r="F25" s="190"/>
      <c r="G25" s="191"/>
      <c r="H25" s="192"/>
      <c r="I25" s="141"/>
      <c r="J25" s="199"/>
      <c r="K25" s="141"/>
      <c r="L25" s="141"/>
      <c r="M25" s="533">
        <f t="shared" si="0"/>
        <v>0</v>
      </c>
      <c r="N25" s="195"/>
      <c r="O25" s="141"/>
      <c r="P25" s="141"/>
      <c r="Q25" s="534">
        <f t="shared" si="1"/>
        <v>0</v>
      </c>
      <c r="R25" s="78"/>
    </row>
    <row r="26" spans="2:18">
      <c r="B26" t="s">
        <v>378</v>
      </c>
      <c r="D26" s="470">
        <v>10</v>
      </c>
      <c r="E26" s="135"/>
      <c r="F26" s="190"/>
      <c r="G26" s="191"/>
      <c r="H26" s="192"/>
      <c r="I26" s="141"/>
      <c r="J26" s="199"/>
      <c r="K26" s="141"/>
      <c r="L26" s="141"/>
      <c r="M26" s="533">
        <f t="shared" si="0"/>
        <v>0</v>
      </c>
      <c r="N26" s="195"/>
      <c r="O26" s="141"/>
      <c r="P26" s="141"/>
      <c r="Q26" s="534">
        <f t="shared" si="1"/>
        <v>0</v>
      </c>
      <c r="R26" s="78"/>
    </row>
    <row r="27" spans="2:18">
      <c r="B27" t="s">
        <v>379</v>
      </c>
      <c r="D27" s="470"/>
      <c r="E27" s="135"/>
      <c r="F27" s="190"/>
      <c r="G27" s="191"/>
      <c r="H27" s="192"/>
      <c r="I27" s="141"/>
      <c r="J27" s="199"/>
      <c r="K27" s="141"/>
      <c r="L27" s="141"/>
      <c r="M27" s="533">
        <f t="shared" si="0"/>
        <v>0</v>
      </c>
      <c r="N27" s="195"/>
      <c r="O27" s="141"/>
      <c r="P27" s="141"/>
      <c r="Q27" s="534">
        <f t="shared" si="1"/>
        <v>0</v>
      </c>
      <c r="R27" s="78"/>
    </row>
    <row r="28" spans="2:18">
      <c r="B28" t="s">
        <v>378</v>
      </c>
      <c r="D28" s="470">
        <v>11</v>
      </c>
      <c r="E28" s="135"/>
      <c r="F28" s="190"/>
      <c r="G28" s="191"/>
      <c r="H28" s="192"/>
      <c r="I28" s="141"/>
      <c r="J28" s="199"/>
      <c r="K28" s="141"/>
      <c r="L28" s="141"/>
      <c r="M28" s="533">
        <f t="shared" si="0"/>
        <v>0</v>
      </c>
      <c r="N28" s="195"/>
      <c r="O28" s="141"/>
      <c r="P28" s="141"/>
      <c r="Q28" s="534">
        <f t="shared" si="1"/>
        <v>0</v>
      </c>
      <c r="R28" s="78"/>
    </row>
    <row r="29" spans="2:18">
      <c r="B29" t="s">
        <v>379</v>
      </c>
      <c r="D29" s="470"/>
      <c r="E29" s="135"/>
      <c r="F29" s="190"/>
      <c r="G29" s="191"/>
      <c r="H29" s="192"/>
      <c r="I29" s="141"/>
      <c r="J29" s="199"/>
      <c r="K29" s="141"/>
      <c r="L29" s="141"/>
      <c r="M29" s="533">
        <f t="shared" si="0"/>
        <v>0</v>
      </c>
      <c r="N29" s="195"/>
      <c r="O29" s="141"/>
      <c r="P29" s="141"/>
      <c r="Q29" s="534">
        <f t="shared" si="1"/>
        <v>0</v>
      </c>
      <c r="R29" s="78"/>
    </row>
    <row r="30" spans="2:18">
      <c r="B30" t="s">
        <v>378</v>
      </c>
      <c r="D30" s="470">
        <v>12</v>
      </c>
      <c r="E30" s="135"/>
      <c r="F30" s="190"/>
      <c r="G30" s="191"/>
      <c r="H30" s="192"/>
      <c r="I30" s="141"/>
      <c r="J30" s="199"/>
      <c r="K30" s="141"/>
      <c r="L30" s="141"/>
      <c r="M30" s="533">
        <f t="shared" si="0"/>
        <v>0</v>
      </c>
      <c r="N30" s="195"/>
      <c r="O30" s="141"/>
      <c r="P30" s="141"/>
      <c r="Q30" s="534">
        <f t="shared" si="1"/>
        <v>0</v>
      </c>
      <c r="R30" s="78"/>
    </row>
    <row r="31" spans="2:18">
      <c r="B31" t="s">
        <v>379</v>
      </c>
      <c r="D31" s="470"/>
      <c r="E31" s="135"/>
      <c r="F31" s="190"/>
      <c r="G31" s="191"/>
      <c r="H31" s="192"/>
      <c r="I31" s="141"/>
      <c r="J31" s="199"/>
      <c r="K31" s="141"/>
      <c r="L31" s="141"/>
      <c r="M31" s="533">
        <f t="shared" si="0"/>
        <v>0</v>
      </c>
      <c r="N31" s="195"/>
      <c r="O31" s="141"/>
      <c r="P31" s="141"/>
      <c r="Q31" s="534">
        <f t="shared" si="1"/>
        <v>0</v>
      </c>
      <c r="R31" s="78"/>
    </row>
    <row r="32" spans="2:18">
      <c r="B32" t="s">
        <v>378</v>
      </c>
      <c r="D32" s="470">
        <v>13</v>
      </c>
      <c r="E32" s="135"/>
      <c r="F32" s="190"/>
      <c r="G32" s="191"/>
      <c r="H32" s="192"/>
      <c r="I32" s="141"/>
      <c r="J32" s="199"/>
      <c r="K32" s="141"/>
      <c r="L32" s="141"/>
      <c r="M32" s="533">
        <f t="shared" si="0"/>
        <v>0</v>
      </c>
      <c r="N32" s="195"/>
      <c r="O32" s="141"/>
      <c r="P32" s="141"/>
      <c r="Q32" s="534">
        <f t="shared" si="1"/>
        <v>0</v>
      </c>
      <c r="R32" s="78"/>
    </row>
    <row r="33" spans="2:18">
      <c r="B33" t="s">
        <v>379</v>
      </c>
      <c r="D33" s="470"/>
      <c r="E33" s="135"/>
      <c r="F33" s="190"/>
      <c r="G33" s="191"/>
      <c r="H33" s="192"/>
      <c r="I33" s="141"/>
      <c r="J33" s="199"/>
      <c r="K33" s="141"/>
      <c r="L33" s="141"/>
      <c r="M33" s="533">
        <f t="shared" si="0"/>
        <v>0</v>
      </c>
      <c r="N33" s="195"/>
      <c r="O33" s="141"/>
      <c r="P33" s="141"/>
      <c r="Q33" s="534">
        <f t="shared" si="1"/>
        <v>0</v>
      </c>
      <c r="R33" s="78"/>
    </row>
    <row r="34" spans="2:18">
      <c r="B34" t="s">
        <v>378</v>
      </c>
      <c r="D34" s="470">
        <v>14</v>
      </c>
      <c r="E34" s="135"/>
      <c r="F34" s="190"/>
      <c r="G34" s="191"/>
      <c r="H34" s="192"/>
      <c r="I34" s="141"/>
      <c r="J34" s="199"/>
      <c r="K34" s="141"/>
      <c r="L34" s="141"/>
      <c r="M34" s="533">
        <f t="shared" si="0"/>
        <v>0</v>
      </c>
      <c r="N34" s="195"/>
      <c r="O34" s="141"/>
      <c r="P34" s="141"/>
      <c r="Q34" s="534">
        <f t="shared" si="1"/>
        <v>0</v>
      </c>
      <c r="R34" s="78"/>
    </row>
    <row r="35" spans="2:18">
      <c r="B35" t="s">
        <v>379</v>
      </c>
      <c r="D35" s="470"/>
      <c r="E35" s="135"/>
      <c r="F35" s="190"/>
      <c r="G35" s="191"/>
      <c r="H35" s="192"/>
      <c r="I35" s="141"/>
      <c r="J35" s="199"/>
      <c r="K35" s="141"/>
      <c r="L35" s="141"/>
      <c r="M35" s="533">
        <f t="shared" si="0"/>
        <v>0</v>
      </c>
      <c r="N35" s="195"/>
      <c r="O35" s="141"/>
      <c r="P35" s="141"/>
      <c r="Q35" s="534">
        <f t="shared" si="1"/>
        <v>0</v>
      </c>
      <c r="R35" s="78"/>
    </row>
    <row r="36" spans="2:18">
      <c r="B36" t="s">
        <v>378</v>
      </c>
      <c r="D36" s="470">
        <v>15</v>
      </c>
      <c r="E36" s="135"/>
      <c r="F36" s="190"/>
      <c r="G36" s="191"/>
      <c r="H36" s="192"/>
      <c r="I36" s="141"/>
      <c r="J36" s="199"/>
      <c r="K36" s="141"/>
      <c r="L36" s="141"/>
      <c r="M36" s="533">
        <f t="shared" si="0"/>
        <v>0</v>
      </c>
      <c r="N36" s="195"/>
      <c r="O36" s="141"/>
      <c r="P36" s="141"/>
      <c r="Q36" s="534">
        <f t="shared" si="1"/>
        <v>0</v>
      </c>
      <c r="R36" s="78"/>
    </row>
    <row r="37" spans="2:18">
      <c r="B37" t="s">
        <v>379</v>
      </c>
      <c r="D37" s="470"/>
      <c r="E37" s="135"/>
      <c r="F37" s="190"/>
      <c r="G37" s="191"/>
      <c r="H37" s="192"/>
      <c r="I37" s="141"/>
      <c r="J37" s="199"/>
      <c r="K37" s="141"/>
      <c r="L37" s="141"/>
      <c r="M37" s="533">
        <f t="shared" si="0"/>
        <v>0</v>
      </c>
      <c r="N37" s="195"/>
      <c r="O37" s="141"/>
      <c r="P37" s="141"/>
      <c r="Q37" s="534">
        <f t="shared" si="1"/>
        <v>0</v>
      </c>
      <c r="R37" s="78"/>
    </row>
    <row r="38" spans="2:18">
      <c r="D38" s="470"/>
      <c r="E38" s="135"/>
      <c r="F38" s="190"/>
      <c r="G38" s="193"/>
      <c r="H38" s="192"/>
      <c r="I38" s="141"/>
      <c r="J38" s="199"/>
      <c r="K38" s="141"/>
      <c r="L38" s="141"/>
      <c r="M38" s="533">
        <f t="shared" si="0"/>
        <v>0</v>
      </c>
      <c r="N38" s="195"/>
      <c r="O38" s="141"/>
      <c r="P38" s="141"/>
      <c r="Q38" s="534">
        <f t="shared" si="1"/>
        <v>0</v>
      </c>
      <c r="R38" s="78"/>
    </row>
    <row r="39" spans="2:18">
      <c r="D39" s="470"/>
      <c r="E39" s="116" t="s">
        <v>113</v>
      </c>
      <c r="F39" s="544"/>
      <c r="G39" s="545"/>
      <c r="H39" s="546">
        <f t="shared" ref="H39:Q39" si="2">SUM(H8:H38)</f>
        <v>0</v>
      </c>
      <c r="I39" s="547">
        <f t="shared" si="2"/>
        <v>0</v>
      </c>
      <c r="J39" s="548">
        <f t="shared" si="2"/>
        <v>0</v>
      </c>
      <c r="K39" s="549">
        <f t="shared" si="2"/>
        <v>0</v>
      </c>
      <c r="L39" s="549">
        <f t="shared" si="2"/>
        <v>0</v>
      </c>
      <c r="M39" s="550">
        <f t="shared" si="2"/>
        <v>0</v>
      </c>
      <c r="N39" s="551">
        <f t="shared" si="2"/>
        <v>0</v>
      </c>
      <c r="O39" s="547">
        <f t="shared" si="2"/>
        <v>0</v>
      </c>
      <c r="P39" s="547">
        <f t="shared" si="2"/>
        <v>0</v>
      </c>
      <c r="Q39" s="552">
        <f t="shared" si="2"/>
        <v>0</v>
      </c>
      <c r="R39" s="78"/>
    </row>
    <row r="40" spans="2:18">
      <c r="D40" s="36" t="s">
        <v>381</v>
      </c>
      <c r="E40" s="97"/>
      <c r="F40" s="97"/>
      <c r="G40" s="97"/>
      <c r="H40" s="13"/>
      <c r="I40" s="13"/>
      <c r="J40" s="13"/>
      <c r="K40" s="13"/>
      <c r="L40" s="13"/>
      <c r="M40" s="13"/>
      <c r="N40" s="13"/>
      <c r="O40" s="13"/>
      <c r="P40" s="13"/>
      <c r="Q40" s="471" t="s">
        <v>387</v>
      </c>
      <c r="R40"/>
    </row>
    <row r="41" spans="2:18">
      <c r="D41" s="37" t="str">
        <f>VERSION_FORM</f>
        <v>VERSION 2026/01-MODIFIED FORM 242</v>
      </c>
      <c r="R41"/>
    </row>
    <row r="43" spans="2:18" ht="15.75">
      <c r="E43" s="1" t="s">
        <v>93</v>
      </c>
    </row>
    <row r="44" spans="2:18" ht="15.75">
      <c r="E44" s="1" t="s">
        <v>164</v>
      </c>
    </row>
    <row r="45" spans="2:18" ht="15.75">
      <c r="E45" s="1" t="s">
        <v>95</v>
      </c>
    </row>
    <row r="46" spans="2:18" ht="15.75">
      <c r="E46" s="1"/>
      <c r="F46" s="71"/>
    </row>
    <row r="47" spans="2:18" ht="15.75">
      <c r="E47" s="1" t="s">
        <v>96</v>
      </c>
      <c r="F47" s="71"/>
    </row>
    <row r="48" spans="2:18" ht="15.75">
      <c r="E48" s="1" t="s">
        <v>383</v>
      </c>
      <c r="G48" s="117" t="s">
        <v>387</v>
      </c>
    </row>
    <row r="49" spans="5:7" ht="15.75">
      <c r="E49" s="1"/>
      <c r="G49" s="117"/>
    </row>
    <row r="50" spans="5:7" ht="15.75">
      <c r="E50" s="1"/>
      <c r="G50" s="117"/>
    </row>
    <row r="51" spans="5:7" ht="15.75">
      <c r="E51" s="1"/>
      <c r="G51" s="117"/>
    </row>
    <row r="52" spans="5:7" ht="15.75">
      <c r="E52" s="1"/>
      <c r="G52" s="117"/>
    </row>
    <row r="53" spans="5:7" ht="15.75">
      <c r="E53" s="1"/>
      <c r="G53" s="117"/>
    </row>
  </sheetData>
  <sheetProtection sheet="1"/>
  <mergeCells count="1">
    <mergeCell ref="L1:N1"/>
  </mergeCells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B1:S53"/>
  <sheetViews>
    <sheetView showOutlineSymbols="0" topLeftCell="B1" zoomScale="93" zoomScaleNormal="93" workbookViewId="0">
      <pane xSplit="3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customWidth="1"/>
    <col min="2" max="2" width="12.6640625" customWidth="1"/>
    <col min="3" max="3" width="5.77734375" customWidth="1"/>
    <col min="4" max="4" width="3.6640625" customWidth="1"/>
    <col min="5" max="5" width="24.77734375" customWidth="1"/>
    <col min="6" max="7" width="8.77734375" customWidth="1"/>
    <col min="8" max="8" width="5.6640625" customWidth="1"/>
    <col min="9" max="10" width="9.6640625" customWidth="1"/>
    <col min="11" max="12" width="8.6640625" customWidth="1"/>
    <col min="13" max="13" width="8.77734375" customWidth="1"/>
    <col min="14" max="16" width="9.6640625" customWidth="1"/>
    <col min="17" max="17" width="9.77734375" style="71" customWidth="1"/>
    <col min="18" max="18" width="9.6640625" style="71"/>
    <col min="19" max="19" width="24.33203125" bestFit="1" customWidth="1"/>
  </cols>
  <sheetData>
    <row r="1" spans="2:19">
      <c r="D1" s="338">
        <f>Facility_Name</f>
        <v>0</v>
      </c>
      <c r="E1" s="337"/>
      <c r="F1" s="168"/>
      <c r="G1" s="168"/>
      <c r="H1" s="5"/>
      <c r="I1" s="5"/>
      <c r="J1" s="5"/>
      <c r="K1" s="5"/>
      <c r="L1" s="484" t="s">
        <v>98</v>
      </c>
      <c r="M1" s="485"/>
      <c r="N1" s="486"/>
      <c r="O1" s="5" t="s">
        <v>102</v>
      </c>
      <c r="P1" s="20"/>
      <c r="Q1" s="82" t="s">
        <v>359</v>
      </c>
      <c r="R1" s="78"/>
      <c r="S1" s="456" t="s">
        <v>321</v>
      </c>
    </row>
    <row r="2" spans="2:19">
      <c r="D2" s="473"/>
      <c r="E2" s="4" t="s">
        <v>361</v>
      </c>
      <c r="L2" s="69" t="s">
        <v>103</v>
      </c>
      <c r="M2" s="319">
        <f>Beg_Date</f>
        <v>0</v>
      </c>
      <c r="N2" s="80"/>
      <c r="O2" s="301" t="str">
        <f>T(Clinic_IDNumber)</f>
        <v/>
      </c>
      <c r="P2" s="9"/>
      <c r="Q2" s="98" t="s">
        <v>388</v>
      </c>
      <c r="R2" s="78"/>
      <c r="S2" s="456" t="s">
        <v>322</v>
      </c>
    </row>
    <row r="3" spans="2:19">
      <c r="D3" s="473"/>
      <c r="E3" s="4"/>
      <c r="F3" s="4"/>
      <c r="G3" s="4"/>
      <c r="H3" s="4"/>
      <c r="I3" s="4"/>
      <c r="J3" s="4"/>
      <c r="K3" s="4"/>
      <c r="L3" s="69" t="s">
        <v>107</v>
      </c>
      <c r="M3" s="319">
        <f>End_Date</f>
        <v>0</v>
      </c>
      <c r="N3" s="83"/>
      <c r="O3" s="81"/>
      <c r="P3" s="7"/>
      <c r="Q3" s="79"/>
      <c r="R3" s="78"/>
      <c r="S3" s="456" t="s">
        <v>323</v>
      </c>
    </row>
    <row r="4" spans="2:19" ht="15.75">
      <c r="D4" s="151"/>
      <c r="E4" s="183"/>
      <c r="F4" s="160"/>
      <c r="G4" s="160"/>
      <c r="H4" s="160"/>
      <c r="I4" s="160"/>
      <c r="J4" s="529" t="s">
        <v>364</v>
      </c>
      <c r="K4" s="530"/>
      <c r="L4" s="530"/>
      <c r="M4" s="531"/>
      <c r="N4" s="530" t="s">
        <v>365</v>
      </c>
      <c r="O4" s="530"/>
      <c r="P4" s="530"/>
      <c r="Q4" s="532"/>
      <c r="R4" s="78"/>
      <c r="S4" s="456" t="s">
        <v>313</v>
      </c>
    </row>
    <row r="5" spans="2:19">
      <c r="D5" s="184"/>
      <c r="E5" s="185"/>
      <c r="F5" s="161"/>
      <c r="G5" s="161"/>
      <c r="H5" s="161"/>
      <c r="I5" s="184" t="s">
        <v>113</v>
      </c>
      <c r="J5" s="198" t="s">
        <v>366</v>
      </c>
      <c r="K5" s="184"/>
      <c r="L5" s="184" t="s">
        <v>367</v>
      </c>
      <c r="M5" s="196"/>
      <c r="N5" s="194" t="s">
        <v>366</v>
      </c>
      <c r="O5" s="184" t="s">
        <v>368</v>
      </c>
      <c r="P5" s="184" t="s">
        <v>367</v>
      </c>
      <c r="Q5" s="186"/>
      <c r="R5" s="78"/>
      <c r="S5" s="456" t="s">
        <v>314</v>
      </c>
    </row>
    <row r="6" spans="2:19">
      <c r="D6" s="184"/>
      <c r="E6" s="187" t="s">
        <v>369</v>
      </c>
      <c r="F6" s="184" t="s">
        <v>370</v>
      </c>
      <c r="G6" s="184" t="s">
        <v>371</v>
      </c>
      <c r="H6" s="161"/>
      <c r="I6" s="184" t="s">
        <v>372</v>
      </c>
      <c r="J6" s="198" t="s">
        <v>373</v>
      </c>
      <c r="K6" s="184" t="s">
        <v>368</v>
      </c>
      <c r="L6" s="184" t="s">
        <v>366</v>
      </c>
      <c r="M6" s="196"/>
      <c r="N6" s="194" t="s">
        <v>373</v>
      </c>
      <c r="O6" s="184" t="s">
        <v>374</v>
      </c>
      <c r="P6" s="184" t="s">
        <v>366</v>
      </c>
      <c r="Q6" s="188"/>
      <c r="R6" s="78"/>
    </row>
    <row r="7" spans="2:19">
      <c r="D7" s="184"/>
      <c r="E7" s="187" t="s">
        <v>375</v>
      </c>
      <c r="F7" s="184" t="s">
        <v>53</v>
      </c>
      <c r="G7" s="184" t="s">
        <v>53</v>
      </c>
      <c r="H7" s="184" t="s">
        <v>376</v>
      </c>
      <c r="I7" s="184" t="s">
        <v>377</v>
      </c>
      <c r="J7" s="198" t="s">
        <v>263</v>
      </c>
      <c r="K7" s="184" t="s">
        <v>374</v>
      </c>
      <c r="L7" s="184" t="s">
        <v>373</v>
      </c>
      <c r="M7" s="197" t="s">
        <v>113</v>
      </c>
      <c r="N7" s="194" t="s">
        <v>263</v>
      </c>
      <c r="O7" s="184" t="s">
        <v>261</v>
      </c>
      <c r="P7" s="184" t="s">
        <v>373</v>
      </c>
      <c r="Q7" s="189" t="s">
        <v>113</v>
      </c>
      <c r="R7" s="78"/>
    </row>
    <row r="8" spans="2:19">
      <c r="B8" t="s">
        <v>378</v>
      </c>
      <c r="D8" s="470">
        <v>1</v>
      </c>
      <c r="E8" s="135"/>
      <c r="F8" s="190"/>
      <c r="G8" s="191"/>
      <c r="H8" s="192"/>
      <c r="I8" s="141"/>
      <c r="J8" s="199"/>
      <c r="K8" s="141"/>
      <c r="L8" s="141"/>
      <c r="M8" s="533">
        <f>SUM(J8:L8)</f>
        <v>0</v>
      </c>
      <c r="N8" s="195"/>
      <c r="O8" s="141"/>
      <c r="P8" s="141"/>
      <c r="Q8" s="534">
        <f>SUM(N8:P8)</f>
        <v>0</v>
      </c>
      <c r="R8" s="78"/>
    </row>
    <row r="9" spans="2:19">
      <c r="B9" t="s">
        <v>379</v>
      </c>
      <c r="D9" s="470"/>
      <c r="E9" s="135"/>
      <c r="F9" s="190"/>
      <c r="G9" s="191"/>
      <c r="H9" s="192"/>
      <c r="I9" s="141"/>
      <c r="J9" s="199"/>
      <c r="K9" s="141"/>
      <c r="L9" s="141"/>
      <c r="M9" s="533">
        <f t="shared" ref="M9:M38" si="0">SUM(J9:L9)</f>
        <v>0</v>
      </c>
      <c r="N9" s="195"/>
      <c r="O9" s="141"/>
      <c r="P9" s="141"/>
      <c r="Q9" s="534">
        <f t="shared" ref="Q9:Q38" si="1">SUM(N9:P9)</f>
        <v>0</v>
      </c>
      <c r="R9" s="78"/>
    </row>
    <row r="10" spans="2:19">
      <c r="B10" t="s">
        <v>378</v>
      </c>
      <c r="D10" s="470">
        <v>2</v>
      </c>
      <c r="E10" s="135"/>
      <c r="F10" s="190"/>
      <c r="G10" s="191"/>
      <c r="H10" s="192"/>
      <c r="I10" s="141"/>
      <c r="J10" s="199"/>
      <c r="K10" s="141"/>
      <c r="L10" s="141"/>
      <c r="M10" s="533">
        <f t="shared" si="0"/>
        <v>0</v>
      </c>
      <c r="N10" s="195"/>
      <c r="O10" s="141"/>
      <c r="P10" s="141"/>
      <c r="Q10" s="534">
        <f t="shared" si="1"/>
        <v>0</v>
      </c>
      <c r="R10" s="78"/>
    </row>
    <row r="11" spans="2:19">
      <c r="B11" t="s">
        <v>379</v>
      </c>
      <c r="D11" s="470"/>
      <c r="E11" s="135"/>
      <c r="F11" s="190"/>
      <c r="G11" s="191"/>
      <c r="H11" s="192"/>
      <c r="I11" s="141"/>
      <c r="J11" s="199"/>
      <c r="K11" s="141"/>
      <c r="L11" s="141"/>
      <c r="M11" s="533">
        <f t="shared" si="0"/>
        <v>0</v>
      </c>
      <c r="N11" s="195"/>
      <c r="O11" s="141"/>
      <c r="P11" s="141"/>
      <c r="Q11" s="534">
        <f t="shared" si="1"/>
        <v>0</v>
      </c>
      <c r="R11" s="78"/>
    </row>
    <row r="12" spans="2:19">
      <c r="B12" t="s">
        <v>378</v>
      </c>
      <c r="D12" s="470">
        <v>3</v>
      </c>
      <c r="E12" s="135"/>
      <c r="F12" s="190"/>
      <c r="G12" s="191"/>
      <c r="H12" s="192"/>
      <c r="I12" s="141"/>
      <c r="J12" s="199"/>
      <c r="K12" s="141"/>
      <c r="L12" s="141"/>
      <c r="M12" s="533">
        <f t="shared" si="0"/>
        <v>0</v>
      </c>
      <c r="N12" s="195"/>
      <c r="O12" s="141"/>
      <c r="P12" s="141"/>
      <c r="Q12" s="534">
        <f t="shared" si="1"/>
        <v>0</v>
      </c>
      <c r="R12" s="78"/>
    </row>
    <row r="13" spans="2:19">
      <c r="B13" t="s">
        <v>379</v>
      </c>
      <c r="D13" s="470"/>
      <c r="E13" s="135"/>
      <c r="F13" s="190"/>
      <c r="G13" s="191"/>
      <c r="H13" s="192"/>
      <c r="I13" s="141"/>
      <c r="J13" s="199"/>
      <c r="K13" s="141"/>
      <c r="L13" s="141"/>
      <c r="M13" s="533">
        <f t="shared" si="0"/>
        <v>0</v>
      </c>
      <c r="N13" s="195"/>
      <c r="O13" s="141"/>
      <c r="P13" s="141"/>
      <c r="Q13" s="534">
        <f t="shared" si="1"/>
        <v>0</v>
      </c>
      <c r="R13" s="78"/>
    </row>
    <row r="14" spans="2:19">
      <c r="B14" t="s">
        <v>378</v>
      </c>
      <c r="D14" s="470">
        <v>4</v>
      </c>
      <c r="E14" s="135"/>
      <c r="F14" s="190"/>
      <c r="G14" s="191"/>
      <c r="H14" s="192"/>
      <c r="I14" s="141"/>
      <c r="J14" s="199"/>
      <c r="K14" s="141"/>
      <c r="L14" s="141"/>
      <c r="M14" s="533">
        <f t="shared" si="0"/>
        <v>0</v>
      </c>
      <c r="N14" s="195"/>
      <c r="O14" s="141"/>
      <c r="P14" s="141"/>
      <c r="Q14" s="534">
        <f t="shared" si="1"/>
        <v>0</v>
      </c>
      <c r="R14" s="78"/>
    </row>
    <row r="15" spans="2:19">
      <c r="B15" t="s">
        <v>379</v>
      </c>
      <c r="D15" s="470"/>
      <c r="E15" s="135"/>
      <c r="F15" s="190"/>
      <c r="G15" s="191"/>
      <c r="H15" s="192"/>
      <c r="I15" s="141"/>
      <c r="J15" s="199"/>
      <c r="K15" s="141"/>
      <c r="L15" s="141"/>
      <c r="M15" s="533">
        <f t="shared" si="0"/>
        <v>0</v>
      </c>
      <c r="N15" s="195"/>
      <c r="O15" s="141"/>
      <c r="P15" s="141"/>
      <c r="Q15" s="534">
        <f t="shared" si="1"/>
        <v>0</v>
      </c>
      <c r="R15" s="78"/>
    </row>
    <row r="16" spans="2:19">
      <c r="B16" t="s">
        <v>378</v>
      </c>
      <c r="D16" s="470">
        <v>5</v>
      </c>
      <c r="E16" s="135"/>
      <c r="F16" s="190"/>
      <c r="G16" s="191"/>
      <c r="H16" s="192"/>
      <c r="I16" s="141"/>
      <c r="J16" s="199"/>
      <c r="K16" s="141"/>
      <c r="L16" s="141"/>
      <c r="M16" s="533">
        <f t="shared" si="0"/>
        <v>0</v>
      </c>
      <c r="N16" s="195"/>
      <c r="O16" s="141"/>
      <c r="P16" s="141"/>
      <c r="Q16" s="534">
        <f t="shared" si="1"/>
        <v>0</v>
      </c>
      <c r="R16" s="78"/>
    </row>
    <row r="17" spans="2:18">
      <c r="B17" t="s">
        <v>379</v>
      </c>
      <c r="D17" s="470"/>
      <c r="E17" s="135"/>
      <c r="F17" s="190"/>
      <c r="G17" s="191"/>
      <c r="H17" s="192"/>
      <c r="I17" s="141"/>
      <c r="J17" s="199"/>
      <c r="K17" s="141"/>
      <c r="L17" s="141"/>
      <c r="M17" s="533">
        <f t="shared" si="0"/>
        <v>0</v>
      </c>
      <c r="N17" s="195"/>
      <c r="O17" s="141"/>
      <c r="P17" s="141"/>
      <c r="Q17" s="534">
        <f t="shared" si="1"/>
        <v>0</v>
      </c>
      <c r="R17" s="78"/>
    </row>
    <row r="18" spans="2:18">
      <c r="B18" t="s">
        <v>378</v>
      </c>
      <c r="D18" s="470">
        <v>6</v>
      </c>
      <c r="E18" s="135"/>
      <c r="F18" s="190"/>
      <c r="G18" s="191"/>
      <c r="H18" s="192"/>
      <c r="I18" s="141"/>
      <c r="J18" s="199"/>
      <c r="K18" s="141"/>
      <c r="L18" s="141"/>
      <c r="M18" s="533">
        <f t="shared" si="0"/>
        <v>0</v>
      </c>
      <c r="N18" s="195"/>
      <c r="O18" s="141"/>
      <c r="P18" s="141"/>
      <c r="Q18" s="534">
        <f t="shared" si="1"/>
        <v>0</v>
      </c>
      <c r="R18" s="78"/>
    </row>
    <row r="19" spans="2:18">
      <c r="B19" t="s">
        <v>379</v>
      </c>
      <c r="D19" s="470"/>
      <c r="E19" s="135"/>
      <c r="F19" s="190"/>
      <c r="G19" s="191"/>
      <c r="H19" s="192"/>
      <c r="I19" s="141"/>
      <c r="J19" s="199"/>
      <c r="K19" s="141"/>
      <c r="L19" s="141"/>
      <c r="M19" s="533">
        <f t="shared" si="0"/>
        <v>0</v>
      </c>
      <c r="N19" s="195"/>
      <c r="O19" s="141"/>
      <c r="P19" s="141"/>
      <c r="Q19" s="534">
        <f t="shared" si="1"/>
        <v>0</v>
      </c>
      <c r="R19" s="78"/>
    </row>
    <row r="20" spans="2:18">
      <c r="B20" t="s">
        <v>378</v>
      </c>
      <c r="D20" s="470">
        <v>7</v>
      </c>
      <c r="E20" s="135"/>
      <c r="F20" s="190"/>
      <c r="G20" s="191"/>
      <c r="H20" s="192"/>
      <c r="I20" s="141"/>
      <c r="J20" s="199"/>
      <c r="K20" s="141"/>
      <c r="L20" s="141"/>
      <c r="M20" s="533">
        <f t="shared" si="0"/>
        <v>0</v>
      </c>
      <c r="N20" s="195"/>
      <c r="O20" s="141"/>
      <c r="P20" s="141"/>
      <c r="Q20" s="534">
        <f t="shared" si="1"/>
        <v>0</v>
      </c>
      <c r="R20" s="78"/>
    </row>
    <row r="21" spans="2:18">
      <c r="B21" t="s">
        <v>379</v>
      </c>
      <c r="D21" s="470"/>
      <c r="E21" s="135"/>
      <c r="F21" s="190"/>
      <c r="G21" s="191"/>
      <c r="H21" s="192"/>
      <c r="I21" s="141"/>
      <c r="J21" s="199"/>
      <c r="K21" s="141"/>
      <c r="L21" s="141"/>
      <c r="M21" s="533">
        <f t="shared" si="0"/>
        <v>0</v>
      </c>
      <c r="N21" s="195"/>
      <c r="O21" s="141"/>
      <c r="P21" s="141"/>
      <c r="Q21" s="534">
        <f t="shared" si="1"/>
        <v>0</v>
      </c>
      <c r="R21" s="78"/>
    </row>
    <row r="22" spans="2:18">
      <c r="B22" t="s">
        <v>378</v>
      </c>
      <c r="D22" s="470">
        <v>8</v>
      </c>
      <c r="E22" s="135"/>
      <c r="F22" s="190"/>
      <c r="G22" s="191"/>
      <c r="H22" s="192"/>
      <c r="I22" s="141"/>
      <c r="J22" s="199"/>
      <c r="K22" s="141"/>
      <c r="L22" s="141"/>
      <c r="M22" s="533">
        <f t="shared" si="0"/>
        <v>0</v>
      </c>
      <c r="N22" s="195"/>
      <c r="O22" s="141"/>
      <c r="P22" s="141"/>
      <c r="Q22" s="534">
        <f t="shared" si="1"/>
        <v>0</v>
      </c>
      <c r="R22" s="78"/>
    </row>
    <row r="23" spans="2:18">
      <c r="B23" t="s">
        <v>379</v>
      </c>
      <c r="D23" s="470"/>
      <c r="E23" s="135"/>
      <c r="F23" s="190"/>
      <c r="G23" s="191"/>
      <c r="H23" s="192"/>
      <c r="I23" s="141"/>
      <c r="J23" s="199"/>
      <c r="K23" s="141"/>
      <c r="L23" s="141"/>
      <c r="M23" s="533">
        <f t="shared" si="0"/>
        <v>0</v>
      </c>
      <c r="N23" s="195"/>
      <c r="O23" s="141"/>
      <c r="P23" s="141"/>
      <c r="Q23" s="534">
        <f t="shared" si="1"/>
        <v>0</v>
      </c>
      <c r="R23" s="78"/>
    </row>
    <row r="24" spans="2:18">
      <c r="B24" t="s">
        <v>378</v>
      </c>
      <c r="D24" s="470">
        <v>9</v>
      </c>
      <c r="E24" s="135"/>
      <c r="F24" s="190"/>
      <c r="G24" s="191"/>
      <c r="H24" s="192"/>
      <c r="I24" s="141"/>
      <c r="J24" s="199"/>
      <c r="K24" s="141"/>
      <c r="L24" s="141"/>
      <c r="M24" s="533">
        <f t="shared" si="0"/>
        <v>0</v>
      </c>
      <c r="N24" s="195"/>
      <c r="O24" s="141"/>
      <c r="P24" s="141"/>
      <c r="Q24" s="534">
        <f t="shared" si="1"/>
        <v>0</v>
      </c>
      <c r="R24" s="78"/>
    </row>
    <row r="25" spans="2:18">
      <c r="B25" t="s">
        <v>379</v>
      </c>
      <c r="D25" s="470"/>
      <c r="E25" s="135"/>
      <c r="F25" s="190"/>
      <c r="G25" s="191"/>
      <c r="H25" s="192"/>
      <c r="I25" s="141"/>
      <c r="J25" s="199"/>
      <c r="K25" s="141"/>
      <c r="L25" s="141"/>
      <c r="M25" s="533">
        <f t="shared" si="0"/>
        <v>0</v>
      </c>
      <c r="N25" s="195"/>
      <c r="O25" s="141"/>
      <c r="P25" s="141"/>
      <c r="Q25" s="534">
        <f t="shared" si="1"/>
        <v>0</v>
      </c>
      <c r="R25" s="78"/>
    </row>
    <row r="26" spans="2:18">
      <c r="B26" t="s">
        <v>378</v>
      </c>
      <c r="D26" s="470">
        <v>10</v>
      </c>
      <c r="E26" s="135"/>
      <c r="F26" s="190"/>
      <c r="G26" s="191"/>
      <c r="H26" s="192"/>
      <c r="I26" s="141"/>
      <c r="J26" s="199"/>
      <c r="K26" s="141"/>
      <c r="L26" s="141"/>
      <c r="M26" s="533">
        <f t="shared" si="0"/>
        <v>0</v>
      </c>
      <c r="N26" s="195"/>
      <c r="O26" s="141"/>
      <c r="P26" s="141"/>
      <c r="Q26" s="534">
        <f t="shared" si="1"/>
        <v>0</v>
      </c>
      <c r="R26" s="78"/>
    </row>
    <row r="27" spans="2:18">
      <c r="B27" t="s">
        <v>379</v>
      </c>
      <c r="D27" s="470"/>
      <c r="E27" s="135"/>
      <c r="F27" s="190"/>
      <c r="G27" s="191"/>
      <c r="H27" s="192"/>
      <c r="I27" s="141"/>
      <c r="J27" s="199"/>
      <c r="K27" s="141"/>
      <c r="L27" s="141"/>
      <c r="M27" s="533">
        <f t="shared" si="0"/>
        <v>0</v>
      </c>
      <c r="N27" s="195"/>
      <c r="O27" s="141"/>
      <c r="P27" s="141"/>
      <c r="Q27" s="534">
        <f t="shared" si="1"/>
        <v>0</v>
      </c>
      <c r="R27" s="78"/>
    </row>
    <row r="28" spans="2:18">
      <c r="B28" t="s">
        <v>378</v>
      </c>
      <c r="D28" s="470">
        <v>11</v>
      </c>
      <c r="E28" s="135"/>
      <c r="F28" s="190"/>
      <c r="G28" s="191"/>
      <c r="H28" s="192"/>
      <c r="I28" s="141"/>
      <c r="J28" s="199"/>
      <c r="K28" s="141"/>
      <c r="L28" s="141"/>
      <c r="M28" s="533">
        <f t="shared" si="0"/>
        <v>0</v>
      </c>
      <c r="N28" s="195"/>
      <c r="O28" s="141"/>
      <c r="P28" s="141"/>
      <c r="Q28" s="534">
        <f t="shared" si="1"/>
        <v>0</v>
      </c>
      <c r="R28" s="78"/>
    </row>
    <row r="29" spans="2:18">
      <c r="B29" t="s">
        <v>379</v>
      </c>
      <c r="D29" s="470"/>
      <c r="E29" s="135"/>
      <c r="F29" s="190"/>
      <c r="G29" s="191"/>
      <c r="H29" s="192"/>
      <c r="I29" s="141"/>
      <c r="J29" s="199"/>
      <c r="K29" s="141"/>
      <c r="L29" s="141"/>
      <c r="M29" s="533">
        <f t="shared" si="0"/>
        <v>0</v>
      </c>
      <c r="N29" s="195"/>
      <c r="O29" s="141"/>
      <c r="P29" s="141"/>
      <c r="Q29" s="534">
        <f t="shared" si="1"/>
        <v>0</v>
      </c>
      <c r="R29" s="78"/>
    </row>
    <row r="30" spans="2:18">
      <c r="B30" t="s">
        <v>378</v>
      </c>
      <c r="D30" s="470">
        <v>12</v>
      </c>
      <c r="E30" s="135"/>
      <c r="F30" s="190"/>
      <c r="G30" s="191"/>
      <c r="H30" s="192"/>
      <c r="I30" s="141"/>
      <c r="J30" s="199"/>
      <c r="K30" s="141"/>
      <c r="L30" s="141"/>
      <c r="M30" s="533">
        <f t="shared" si="0"/>
        <v>0</v>
      </c>
      <c r="N30" s="195"/>
      <c r="O30" s="141"/>
      <c r="P30" s="141"/>
      <c r="Q30" s="534">
        <f t="shared" si="1"/>
        <v>0</v>
      </c>
      <c r="R30" s="78"/>
    </row>
    <row r="31" spans="2:18">
      <c r="B31" t="s">
        <v>379</v>
      </c>
      <c r="D31" s="470"/>
      <c r="E31" s="135"/>
      <c r="F31" s="190"/>
      <c r="G31" s="191"/>
      <c r="H31" s="192"/>
      <c r="I31" s="141"/>
      <c r="J31" s="199"/>
      <c r="K31" s="141"/>
      <c r="L31" s="141"/>
      <c r="M31" s="533">
        <f t="shared" si="0"/>
        <v>0</v>
      </c>
      <c r="N31" s="195"/>
      <c r="O31" s="141"/>
      <c r="P31" s="141"/>
      <c r="Q31" s="534">
        <f t="shared" si="1"/>
        <v>0</v>
      </c>
      <c r="R31" s="78"/>
    </row>
    <row r="32" spans="2:18">
      <c r="B32" t="s">
        <v>378</v>
      </c>
      <c r="D32" s="470">
        <v>13</v>
      </c>
      <c r="E32" s="135"/>
      <c r="F32" s="190"/>
      <c r="G32" s="191"/>
      <c r="H32" s="192"/>
      <c r="I32" s="141"/>
      <c r="J32" s="199"/>
      <c r="K32" s="141"/>
      <c r="L32" s="141"/>
      <c r="M32" s="533">
        <f t="shared" si="0"/>
        <v>0</v>
      </c>
      <c r="N32" s="195"/>
      <c r="O32" s="141"/>
      <c r="P32" s="141"/>
      <c r="Q32" s="534">
        <f t="shared" si="1"/>
        <v>0</v>
      </c>
      <c r="R32" s="78"/>
    </row>
    <row r="33" spans="2:18">
      <c r="B33" t="s">
        <v>379</v>
      </c>
      <c r="D33" s="470"/>
      <c r="E33" s="135"/>
      <c r="F33" s="190"/>
      <c r="G33" s="191"/>
      <c r="H33" s="192"/>
      <c r="I33" s="141"/>
      <c r="J33" s="199"/>
      <c r="K33" s="141"/>
      <c r="L33" s="141"/>
      <c r="M33" s="533">
        <f t="shared" si="0"/>
        <v>0</v>
      </c>
      <c r="N33" s="195"/>
      <c r="O33" s="141"/>
      <c r="P33" s="141"/>
      <c r="Q33" s="534">
        <f t="shared" si="1"/>
        <v>0</v>
      </c>
      <c r="R33" s="78"/>
    </row>
    <row r="34" spans="2:18">
      <c r="B34" t="s">
        <v>378</v>
      </c>
      <c r="D34" s="470">
        <v>14</v>
      </c>
      <c r="E34" s="135"/>
      <c r="F34" s="190"/>
      <c r="G34" s="191"/>
      <c r="H34" s="192"/>
      <c r="I34" s="141"/>
      <c r="J34" s="199"/>
      <c r="K34" s="141"/>
      <c r="L34" s="141"/>
      <c r="M34" s="533">
        <f t="shared" si="0"/>
        <v>0</v>
      </c>
      <c r="N34" s="195"/>
      <c r="O34" s="141"/>
      <c r="P34" s="141"/>
      <c r="Q34" s="534">
        <f t="shared" si="1"/>
        <v>0</v>
      </c>
      <c r="R34" s="78"/>
    </row>
    <row r="35" spans="2:18">
      <c r="B35" t="s">
        <v>379</v>
      </c>
      <c r="D35" s="470"/>
      <c r="E35" s="135"/>
      <c r="F35" s="190"/>
      <c r="G35" s="191"/>
      <c r="H35" s="192"/>
      <c r="I35" s="141"/>
      <c r="J35" s="199"/>
      <c r="K35" s="141"/>
      <c r="L35" s="141"/>
      <c r="M35" s="533">
        <f t="shared" si="0"/>
        <v>0</v>
      </c>
      <c r="N35" s="195"/>
      <c r="O35" s="141"/>
      <c r="P35" s="141"/>
      <c r="Q35" s="534">
        <f t="shared" si="1"/>
        <v>0</v>
      </c>
      <c r="R35" s="78"/>
    </row>
    <row r="36" spans="2:18">
      <c r="B36" t="s">
        <v>378</v>
      </c>
      <c r="D36" s="470">
        <v>15</v>
      </c>
      <c r="E36" s="135"/>
      <c r="F36" s="190"/>
      <c r="G36" s="191"/>
      <c r="H36" s="192"/>
      <c r="I36" s="141"/>
      <c r="J36" s="199"/>
      <c r="K36" s="141"/>
      <c r="L36" s="141"/>
      <c r="M36" s="533">
        <f t="shared" si="0"/>
        <v>0</v>
      </c>
      <c r="N36" s="195"/>
      <c r="O36" s="141"/>
      <c r="P36" s="141"/>
      <c r="Q36" s="534">
        <f t="shared" si="1"/>
        <v>0</v>
      </c>
      <c r="R36" s="78"/>
    </row>
    <row r="37" spans="2:18">
      <c r="B37" t="s">
        <v>379</v>
      </c>
      <c r="D37" s="470"/>
      <c r="E37" s="135"/>
      <c r="F37" s="190"/>
      <c r="G37" s="191"/>
      <c r="H37" s="192"/>
      <c r="I37" s="141"/>
      <c r="J37" s="199"/>
      <c r="K37" s="141"/>
      <c r="L37" s="141"/>
      <c r="M37" s="533">
        <f t="shared" si="0"/>
        <v>0</v>
      </c>
      <c r="N37" s="195"/>
      <c r="O37" s="141"/>
      <c r="P37" s="141"/>
      <c r="Q37" s="534">
        <f t="shared" si="1"/>
        <v>0</v>
      </c>
      <c r="R37" s="78"/>
    </row>
    <row r="38" spans="2:18">
      <c r="D38" s="470"/>
      <c r="E38" s="135"/>
      <c r="F38" s="190"/>
      <c r="G38" s="193"/>
      <c r="H38" s="192"/>
      <c r="I38" s="141"/>
      <c r="J38" s="199"/>
      <c r="K38" s="141"/>
      <c r="L38" s="141"/>
      <c r="M38" s="533">
        <f t="shared" si="0"/>
        <v>0</v>
      </c>
      <c r="N38" s="195"/>
      <c r="O38" s="141"/>
      <c r="P38" s="141"/>
      <c r="Q38" s="534">
        <f t="shared" si="1"/>
        <v>0</v>
      </c>
      <c r="R38" s="78"/>
    </row>
    <row r="39" spans="2:18">
      <c r="D39" s="470"/>
      <c r="E39" s="116" t="s">
        <v>113</v>
      </c>
      <c r="F39" s="544"/>
      <c r="G39" s="545"/>
      <c r="H39" s="546">
        <f t="shared" ref="H39:Q39" si="2">SUM(H8:H38)</f>
        <v>0</v>
      </c>
      <c r="I39" s="547">
        <f t="shared" si="2"/>
        <v>0</v>
      </c>
      <c r="J39" s="548">
        <f t="shared" si="2"/>
        <v>0</v>
      </c>
      <c r="K39" s="549">
        <f t="shared" si="2"/>
        <v>0</v>
      </c>
      <c r="L39" s="549">
        <f t="shared" si="2"/>
        <v>0</v>
      </c>
      <c r="M39" s="550">
        <f t="shared" si="2"/>
        <v>0</v>
      </c>
      <c r="N39" s="551">
        <f t="shared" si="2"/>
        <v>0</v>
      </c>
      <c r="O39" s="547">
        <f t="shared" si="2"/>
        <v>0</v>
      </c>
      <c r="P39" s="547">
        <f t="shared" si="2"/>
        <v>0</v>
      </c>
      <c r="Q39" s="552">
        <f t="shared" si="2"/>
        <v>0</v>
      </c>
      <c r="R39" s="78"/>
    </row>
    <row r="40" spans="2:18">
      <c r="D40" s="36" t="s">
        <v>381</v>
      </c>
      <c r="E40" s="97"/>
      <c r="F40" s="97"/>
      <c r="G40" s="97"/>
      <c r="H40" s="13"/>
      <c r="I40" s="13"/>
      <c r="J40" s="13"/>
      <c r="K40" s="13"/>
      <c r="L40" s="13"/>
      <c r="M40" s="13"/>
      <c r="N40" s="13"/>
      <c r="O40" s="13"/>
      <c r="P40" s="13"/>
      <c r="Q40" s="471" t="s">
        <v>389</v>
      </c>
      <c r="R40"/>
    </row>
    <row r="41" spans="2:18">
      <c r="D41" s="37" t="str">
        <f>VERSION_FORM</f>
        <v>VERSION 2026/01-MODIFIED FORM 242</v>
      </c>
      <c r="R41"/>
    </row>
    <row r="43" spans="2:18" ht="15.75">
      <c r="E43" s="1" t="s">
        <v>93</v>
      </c>
    </row>
    <row r="44" spans="2:18" ht="15.75">
      <c r="E44" s="1" t="s">
        <v>164</v>
      </c>
    </row>
    <row r="45" spans="2:18" ht="15.75">
      <c r="E45" s="1" t="s">
        <v>95</v>
      </c>
    </row>
    <row r="46" spans="2:18" ht="15.75">
      <c r="E46" s="1"/>
      <c r="F46" s="71"/>
    </row>
    <row r="47" spans="2:18" ht="15.75">
      <c r="E47" s="1" t="s">
        <v>96</v>
      </c>
      <c r="F47" s="71"/>
    </row>
    <row r="48" spans="2:18" ht="15.75">
      <c r="E48" s="1" t="s">
        <v>383</v>
      </c>
      <c r="G48" s="117" t="s">
        <v>389</v>
      </c>
    </row>
    <row r="49" spans="5:7" ht="15.75">
      <c r="E49" s="1"/>
      <c r="G49" s="117"/>
    </row>
    <row r="50" spans="5:7" ht="15.75">
      <c r="E50" s="1"/>
      <c r="G50" s="117"/>
    </row>
    <row r="51" spans="5:7" ht="15.75">
      <c r="E51" s="1"/>
      <c r="G51" s="117"/>
    </row>
    <row r="52" spans="5:7" ht="15.75">
      <c r="E52" s="1"/>
      <c r="G52" s="117"/>
    </row>
    <row r="53" spans="5:7" ht="15.75">
      <c r="E53" s="1"/>
      <c r="G53" s="117"/>
    </row>
  </sheetData>
  <sheetProtection sheet="1"/>
  <mergeCells count="1">
    <mergeCell ref="L1:N1"/>
  </mergeCells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H62"/>
  <sheetViews>
    <sheetView tabSelected="1" showOutlineSymbols="0" zoomScale="87" workbookViewId="0">
      <selection activeCell="D4" sqref="D4"/>
    </sheetView>
  </sheetViews>
  <sheetFormatPr defaultColWidth="9.6640625" defaultRowHeight="15"/>
  <cols>
    <col min="1" max="2" width="9.6640625" customWidth="1"/>
    <col min="3" max="3" width="10.77734375" customWidth="1"/>
    <col min="4" max="4" width="45.6640625" customWidth="1"/>
    <col min="5" max="5" width="2.77734375" customWidth="1"/>
    <col min="6" max="6" width="18.6640625" customWidth="1"/>
    <col min="7" max="7" width="24" customWidth="1"/>
    <col min="8" max="8" width="11.5546875" customWidth="1"/>
  </cols>
  <sheetData>
    <row r="1" spans="2:8">
      <c r="D1" s="475" t="s">
        <v>35</v>
      </c>
      <c r="E1" s="475"/>
      <c r="F1" s="475"/>
      <c r="G1" s="475"/>
    </row>
    <row r="2" spans="2:8">
      <c r="D2" s="476" t="s">
        <v>8</v>
      </c>
      <c r="E2" s="476"/>
      <c r="F2" s="476"/>
      <c r="G2" s="476"/>
    </row>
    <row r="3" spans="2:8">
      <c r="D3" s="5" t="s">
        <v>36</v>
      </c>
      <c r="E3" s="46"/>
      <c r="F3" s="5"/>
      <c r="G3" s="132"/>
    </row>
    <row r="4" spans="2:8" ht="15" customHeight="1">
      <c r="B4" t="s">
        <v>37</v>
      </c>
      <c r="D4" s="304"/>
      <c r="E4" s="311" t="s">
        <v>38</v>
      </c>
      <c r="F4" s="271" t="s">
        <v>39</v>
      </c>
      <c r="G4" s="362"/>
      <c r="H4" s="119" t="s">
        <v>40</v>
      </c>
    </row>
    <row r="5" spans="2:8">
      <c r="B5" t="s">
        <v>41</v>
      </c>
      <c r="D5" s="304"/>
      <c r="E5" s="312" t="s">
        <v>42</v>
      </c>
      <c r="F5" s="269" t="s">
        <v>43</v>
      </c>
      <c r="G5" s="269"/>
    </row>
    <row r="6" spans="2:8">
      <c r="B6" t="s">
        <v>44</v>
      </c>
      <c r="D6" s="304"/>
      <c r="E6" s="313"/>
      <c r="F6" s="88" t="s">
        <v>45</v>
      </c>
      <c r="G6" s="3" t="s">
        <v>46</v>
      </c>
    </row>
    <row r="7" spans="2:8">
      <c r="B7" t="s">
        <v>47</v>
      </c>
      <c r="D7" s="304"/>
      <c r="E7" s="313"/>
      <c r="F7" s="383"/>
      <c r="G7" s="384"/>
    </row>
    <row r="8" spans="2:8">
      <c r="B8" t="s">
        <v>48</v>
      </c>
      <c r="D8" s="363"/>
      <c r="E8" s="313"/>
      <c r="F8" s="125"/>
      <c r="G8" s="121"/>
    </row>
    <row r="9" spans="2:8">
      <c r="D9" s="42" t="s">
        <v>49</v>
      </c>
      <c r="E9" s="46"/>
      <c r="F9" s="14" t="s">
        <v>50</v>
      </c>
      <c r="G9" s="468"/>
    </row>
    <row r="10" spans="2:8">
      <c r="D10" s="430" t="s">
        <v>51</v>
      </c>
      <c r="E10" s="314"/>
      <c r="F10" s="88" t="s">
        <v>52</v>
      </c>
      <c r="G10" s="473" t="s">
        <v>53</v>
      </c>
    </row>
    <row r="11" spans="2:8">
      <c r="D11" s="432"/>
      <c r="E11" s="48"/>
      <c r="F11" s="364"/>
      <c r="G11" s="306"/>
    </row>
    <row r="12" spans="2:8">
      <c r="D12" s="433"/>
      <c r="E12" s="122"/>
      <c r="F12" s="364"/>
      <c r="G12" s="306"/>
    </row>
    <row r="13" spans="2:8">
      <c r="D13" s="433"/>
      <c r="E13" s="122"/>
      <c r="F13" s="364"/>
      <c r="G13" s="306"/>
    </row>
    <row r="14" spans="2:8">
      <c r="D14" s="433"/>
      <c r="F14" s="364"/>
      <c r="G14" s="306"/>
    </row>
    <row r="15" spans="2:8">
      <c r="D15" s="433"/>
      <c r="F15" s="364"/>
      <c r="G15" s="306"/>
    </row>
    <row r="16" spans="2:8">
      <c r="D16" s="433"/>
      <c r="F16" s="364"/>
      <c r="G16" s="306"/>
    </row>
    <row r="17" spans="4:7">
      <c r="D17" s="429" t="s">
        <v>54</v>
      </c>
      <c r="E17" s="315"/>
      <c r="F17" s="305"/>
      <c r="G17" s="306"/>
    </row>
    <row r="18" spans="4:7">
      <c r="D18" s="42" t="s">
        <v>55</v>
      </c>
      <c r="E18" s="48"/>
      <c r="F18" s="115"/>
      <c r="G18" s="113"/>
    </row>
    <row r="19" spans="4:7">
      <c r="D19" s="114" t="s">
        <v>56</v>
      </c>
      <c r="E19" s="315"/>
      <c r="F19" s="305"/>
      <c r="G19" s="306"/>
    </row>
    <row r="20" spans="4:7">
      <c r="D20" s="42" t="s">
        <v>57</v>
      </c>
      <c r="E20" s="48"/>
      <c r="F20" s="272"/>
      <c r="G20" s="113"/>
    </row>
    <row r="21" spans="4:7">
      <c r="D21" s="304"/>
      <c r="E21" s="48"/>
      <c r="F21" s="305"/>
      <c r="G21" s="306"/>
    </row>
    <row r="22" spans="4:7">
      <c r="D22" s="304" t="s">
        <v>58</v>
      </c>
      <c r="E22" s="48"/>
      <c r="F22" s="305"/>
      <c r="G22" s="306"/>
    </row>
    <row r="23" spans="4:7">
      <c r="D23" s="42" t="s">
        <v>59</v>
      </c>
      <c r="E23" s="48"/>
      <c r="F23" s="305"/>
      <c r="G23" s="306"/>
    </row>
    <row r="24" spans="4:7">
      <c r="D24" s="304"/>
      <c r="E24" s="314"/>
      <c r="F24" s="305"/>
      <c r="G24" s="306"/>
    </row>
    <row r="25" spans="4:7">
      <c r="D25" s="304"/>
      <c r="E25" s="315"/>
      <c r="F25" s="305"/>
      <c r="G25" s="306"/>
    </row>
    <row r="26" spans="4:7">
      <c r="D26" s="42" t="s">
        <v>60</v>
      </c>
      <c r="E26" s="48"/>
      <c r="F26" s="42"/>
      <c r="G26" s="42"/>
    </row>
    <row r="27" spans="4:7">
      <c r="D27" s="386" t="s">
        <v>61</v>
      </c>
      <c r="E27" s="316"/>
    </row>
    <row r="28" spans="4:7">
      <c r="D28" s="427" t="s">
        <v>62</v>
      </c>
      <c r="E28" s="434"/>
      <c r="F28" s="427" t="s">
        <v>63</v>
      </c>
      <c r="G28" s="428" t="s">
        <v>64</v>
      </c>
    </row>
    <row r="29" spans="4:7">
      <c r="D29" s="115"/>
      <c r="E29" s="314"/>
      <c r="F29" s="425"/>
      <c r="G29" s="112"/>
    </row>
    <row r="30" spans="4:7">
      <c r="D30" s="304"/>
      <c r="E30" s="435"/>
      <c r="F30" s="305"/>
      <c r="G30" s="307"/>
    </row>
    <row r="31" spans="4:7">
      <c r="D31" s="115"/>
      <c r="E31" s="314"/>
      <c r="F31" s="426"/>
      <c r="G31" s="113"/>
    </row>
    <row r="32" spans="4:7">
      <c r="D32" s="304"/>
      <c r="E32" s="48"/>
      <c r="F32" s="305"/>
      <c r="G32" s="307"/>
    </row>
    <row r="33" spans="3:7">
      <c r="D33" s="115"/>
      <c r="E33" s="314"/>
      <c r="F33" s="426"/>
      <c r="G33" s="113"/>
    </row>
    <row r="34" spans="3:7">
      <c r="D34" s="304"/>
      <c r="E34" s="48"/>
      <c r="F34" s="305"/>
      <c r="G34" s="307"/>
    </row>
    <row r="35" spans="3:7">
      <c r="D35" s="115"/>
      <c r="E35" s="314"/>
      <c r="F35" s="426"/>
      <c r="G35" s="113"/>
    </row>
    <row r="36" spans="3:7">
      <c r="D36" s="304"/>
      <c r="E36" s="315"/>
      <c r="F36" s="305"/>
      <c r="G36" s="307"/>
    </row>
    <row r="37" spans="3:7" ht="15.75">
      <c r="D37" s="108" t="s">
        <v>65</v>
      </c>
      <c r="E37" s="122"/>
      <c r="F37" s="42"/>
      <c r="G37" s="42"/>
    </row>
    <row r="38" spans="3:7" ht="15.75" customHeight="1">
      <c r="D38" s="287" t="s">
        <v>66</v>
      </c>
      <c r="E38" s="53"/>
    </row>
    <row r="39" spans="3:7" ht="15.75" customHeight="1">
      <c r="D39" s="287" t="s">
        <v>67</v>
      </c>
      <c r="E39" s="317"/>
    </row>
    <row r="40" spans="3:7" ht="15.75">
      <c r="D40" s="286" t="s">
        <v>68</v>
      </c>
      <c r="E40" s="47"/>
      <c r="F40" s="5"/>
      <c r="G40" s="5"/>
    </row>
    <row r="41" spans="3:7" ht="15.75" customHeight="1">
      <c r="D41" s="287" t="s">
        <v>69</v>
      </c>
      <c r="E41" s="317"/>
    </row>
    <row r="42" spans="3:7" ht="15.75" customHeight="1">
      <c r="D42" s="287" t="s">
        <v>70</v>
      </c>
      <c r="E42" s="317"/>
    </row>
    <row r="43" spans="3:7" ht="15.75" customHeight="1">
      <c r="D43" s="287" t="s">
        <v>71</v>
      </c>
      <c r="E43" s="317"/>
    </row>
    <row r="44" spans="3:7" ht="15.75" customHeight="1">
      <c r="D44" s="287" t="s">
        <v>72</v>
      </c>
      <c r="E44" s="317"/>
    </row>
    <row r="45" spans="3:7">
      <c r="D45" s="63" t="s">
        <v>73</v>
      </c>
      <c r="E45" s="312" t="s">
        <v>38</v>
      </c>
      <c r="F45" s="5" t="s">
        <v>74</v>
      </c>
      <c r="G45" s="6" t="s">
        <v>75</v>
      </c>
    </row>
    <row r="46" spans="3:7" ht="24.95" customHeight="1">
      <c r="C46" s="437" t="s">
        <v>76</v>
      </c>
      <c r="D46" s="115"/>
      <c r="E46" s="314"/>
      <c r="F46" s="469"/>
      <c r="G46" s="120"/>
    </row>
    <row r="47" spans="3:7">
      <c r="C47" t="s">
        <v>77</v>
      </c>
      <c r="D47" s="436"/>
      <c r="E47" s="273"/>
      <c r="F47" s="305"/>
      <c r="G47" s="308"/>
    </row>
    <row r="48" spans="3:7">
      <c r="D48" s="430" t="s">
        <v>78</v>
      </c>
      <c r="E48" s="312" t="s">
        <v>79</v>
      </c>
      <c r="F48" s="42" t="s">
        <v>80</v>
      </c>
      <c r="G48" s="115"/>
    </row>
    <row r="49" spans="1:7">
      <c r="A49" s="442" t="s">
        <v>81</v>
      </c>
      <c r="B49" s="441"/>
      <c r="C49" s="441"/>
      <c r="D49" s="443"/>
      <c r="E49" s="314"/>
      <c r="F49" s="42" t="s">
        <v>82</v>
      </c>
      <c r="G49" s="385">
        <f>Beg_Date</f>
        <v>0</v>
      </c>
    </row>
    <row r="50" spans="1:7">
      <c r="A50" s="442" t="s">
        <v>83</v>
      </c>
      <c r="B50" s="441"/>
      <c r="C50" s="441"/>
      <c r="D50" s="305"/>
      <c r="E50" s="314"/>
      <c r="F50" s="42" t="s">
        <v>84</v>
      </c>
      <c r="G50" s="385">
        <f>End_Date</f>
        <v>0</v>
      </c>
    </row>
    <row r="51" spans="1:7">
      <c r="D51" s="42" t="s">
        <v>85</v>
      </c>
      <c r="E51" s="312" t="s">
        <v>86</v>
      </c>
      <c r="F51" s="274" t="s">
        <v>87</v>
      </c>
      <c r="G51" s="5" t="s">
        <v>88</v>
      </c>
    </row>
    <row r="52" spans="1:7">
      <c r="A52" s="386" t="s">
        <v>89</v>
      </c>
      <c r="D52" s="309"/>
      <c r="E52" s="314"/>
      <c r="F52" s="270"/>
      <c r="G52" s="115"/>
    </row>
    <row r="53" spans="1:7">
      <c r="A53" s="386" t="s">
        <v>90</v>
      </c>
      <c r="D53" s="304"/>
      <c r="E53" s="273"/>
      <c r="F53" s="305"/>
      <c r="G53" s="310"/>
    </row>
    <row r="54" spans="1:7">
      <c r="D54" s="430" t="s">
        <v>91</v>
      </c>
      <c r="E54" s="70"/>
      <c r="F54" s="97"/>
      <c r="G54" s="88" t="s">
        <v>92</v>
      </c>
    </row>
    <row r="57" spans="1:7" ht="15.75">
      <c r="D57" s="1" t="s">
        <v>93</v>
      </c>
      <c r="E57" s="1"/>
    </row>
    <row r="58" spans="1:7" ht="15.75">
      <c r="D58" s="1" t="s">
        <v>94</v>
      </c>
      <c r="E58" s="1"/>
    </row>
    <row r="59" spans="1:7" ht="15.75">
      <c r="D59" s="1" t="s">
        <v>95</v>
      </c>
      <c r="E59" s="1"/>
    </row>
    <row r="60" spans="1:7" ht="15.75">
      <c r="D60" s="1"/>
      <c r="E60" s="1"/>
    </row>
    <row r="61" spans="1:7" ht="15.75">
      <c r="D61" s="1" t="s">
        <v>96</v>
      </c>
      <c r="E61" s="1"/>
    </row>
    <row r="62" spans="1:7" ht="15.75">
      <c r="D62" s="1" t="s">
        <v>97</v>
      </c>
      <c r="E62" s="1"/>
    </row>
  </sheetData>
  <sheetProtection sheet="1"/>
  <mergeCells count="2">
    <mergeCell ref="D1:G1"/>
    <mergeCell ref="D2:G2"/>
  </mergeCells>
  <phoneticPr fontId="3" type="noConversion"/>
  <printOptions horizontalCentered="1" verticalCentered="1"/>
  <pageMargins left="0.25" right="0.25" top="0.25" bottom="0.219444444444444" header="0.5" footer="0.5"/>
  <pageSetup scale="9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B1:S53"/>
  <sheetViews>
    <sheetView showOutlineSymbols="0" topLeftCell="B1" zoomScale="93" zoomScaleNormal="93" workbookViewId="0">
      <pane xSplit="3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customWidth="1"/>
    <col min="2" max="2" width="12.6640625" customWidth="1"/>
    <col min="3" max="3" width="5.77734375" customWidth="1"/>
    <col min="4" max="4" width="3.6640625" customWidth="1"/>
    <col min="5" max="5" width="24.77734375" customWidth="1"/>
    <col min="6" max="7" width="8.77734375" customWidth="1"/>
    <col min="8" max="8" width="5.6640625" customWidth="1"/>
    <col min="9" max="10" width="9.6640625" customWidth="1"/>
    <col min="11" max="12" width="8.6640625" customWidth="1"/>
    <col min="13" max="13" width="8.77734375" customWidth="1"/>
    <col min="14" max="16" width="9.6640625" customWidth="1"/>
    <col min="17" max="17" width="9.77734375" style="71" customWidth="1"/>
    <col min="18" max="18" width="9.6640625" style="71"/>
    <col min="19" max="19" width="24.33203125" bestFit="1" customWidth="1"/>
  </cols>
  <sheetData>
    <row r="1" spans="2:19">
      <c r="D1" s="338">
        <f>Facility_Name</f>
        <v>0</v>
      </c>
      <c r="E1" s="337"/>
      <c r="F1" s="168"/>
      <c r="G1" s="168"/>
      <c r="H1" s="5"/>
      <c r="I1" s="5"/>
      <c r="J1" s="5"/>
      <c r="K1" s="5"/>
      <c r="L1" s="484" t="s">
        <v>98</v>
      </c>
      <c r="M1" s="485"/>
      <c r="N1" s="486"/>
      <c r="O1" s="5" t="s">
        <v>102</v>
      </c>
      <c r="P1" s="20"/>
      <c r="Q1" s="82" t="s">
        <v>359</v>
      </c>
      <c r="R1" s="78"/>
      <c r="S1" s="456" t="s">
        <v>321</v>
      </c>
    </row>
    <row r="2" spans="2:19">
      <c r="D2" s="473"/>
      <c r="E2" s="4" t="s">
        <v>361</v>
      </c>
      <c r="L2" s="69" t="s">
        <v>103</v>
      </c>
      <c r="M2" s="319">
        <f>Beg_Date</f>
        <v>0</v>
      </c>
      <c r="N2" s="80"/>
      <c r="O2" s="301" t="str">
        <f>T(Clinic_IDNumber)</f>
        <v/>
      </c>
      <c r="P2" s="9"/>
      <c r="Q2" s="98" t="s">
        <v>390</v>
      </c>
      <c r="R2" s="78"/>
      <c r="S2" s="456" t="s">
        <v>322</v>
      </c>
    </row>
    <row r="3" spans="2:19">
      <c r="D3" s="473"/>
      <c r="E3" s="4"/>
      <c r="F3" s="4"/>
      <c r="G3" s="4"/>
      <c r="H3" s="4"/>
      <c r="I3" s="4"/>
      <c r="J3" s="4"/>
      <c r="K3" s="4"/>
      <c r="L3" s="69" t="s">
        <v>107</v>
      </c>
      <c r="M3" s="319">
        <f>End_Date</f>
        <v>0</v>
      </c>
      <c r="N3" s="83"/>
      <c r="O3" s="81"/>
      <c r="P3" s="7"/>
      <c r="Q3" s="79"/>
      <c r="R3" s="78"/>
      <c r="S3" s="456" t="s">
        <v>323</v>
      </c>
    </row>
    <row r="4" spans="2:19" ht="15.75">
      <c r="D4" s="151"/>
      <c r="E4" s="183"/>
      <c r="F4" s="160"/>
      <c r="G4" s="160"/>
      <c r="H4" s="160"/>
      <c r="I4" s="160"/>
      <c r="J4" s="529" t="s">
        <v>364</v>
      </c>
      <c r="K4" s="530"/>
      <c r="L4" s="530"/>
      <c r="M4" s="531"/>
      <c r="N4" s="530" t="s">
        <v>365</v>
      </c>
      <c r="O4" s="530"/>
      <c r="P4" s="530"/>
      <c r="Q4" s="532"/>
      <c r="R4" s="78"/>
      <c r="S4" s="456" t="s">
        <v>313</v>
      </c>
    </row>
    <row r="5" spans="2:19">
      <c r="D5" s="184"/>
      <c r="E5" s="185"/>
      <c r="F5" s="161"/>
      <c r="G5" s="161"/>
      <c r="H5" s="161"/>
      <c r="I5" s="184" t="s">
        <v>113</v>
      </c>
      <c r="J5" s="198" t="s">
        <v>366</v>
      </c>
      <c r="K5" s="184"/>
      <c r="L5" s="184" t="s">
        <v>367</v>
      </c>
      <c r="M5" s="196"/>
      <c r="N5" s="194" t="s">
        <v>366</v>
      </c>
      <c r="O5" s="184" t="s">
        <v>368</v>
      </c>
      <c r="P5" s="184" t="s">
        <v>367</v>
      </c>
      <c r="Q5" s="186"/>
      <c r="R5" s="78"/>
      <c r="S5" s="456" t="s">
        <v>314</v>
      </c>
    </row>
    <row r="6" spans="2:19">
      <c r="D6" s="184"/>
      <c r="E6" s="187" t="s">
        <v>369</v>
      </c>
      <c r="F6" s="184" t="s">
        <v>370</v>
      </c>
      <c r="G6" s="184" t="s">
        <v>371</v>
      </c>
      <c r="H6" s="161"/>
      <c r="I6" s="184" t="s">
        <v>372</v>
      </c>
      <c r="J6" s="198" t="s">
        <v>373</v>
      </c>
      <c r="K6" s="184" t="s">
        <v>368</v>
      </c>
      <c r="L6" s="184" t="s">
        <v>366</v>
      </c>
      <c r="M6" s="196"/>
      <c r="N6" s="194" t="s">
        <v>373</v>
      </c>
      <c r="O6" s="184" t="s">
        <v>374</v>
      </c>
      <c r="P6" s="184" t="s">
        <v>366</v>
      </c>
      <c r="Q6" s="188"/>
      <c r="R6" s="78"/>
    </row>
    <row r="7" spans="2:19">
      <c r="D7" s="184"/>
      <c r="E7" s="187" t="s">
        <v>375</v>
      </c>
      <c r="F7" s="184" t="s">
        <v>53</v>
      </c>
      <c r="G7" s="184" t="s">
        <v>53</v>
      </c>
      <c r="H7" s="184" t="s">
        <v>376</v>
      </c>
      <c r="I7" s="184" t="s">
        <v>377</v>
      </c>
      <c r="J7" s="198" t="s">
        <v>263</v>
      </c>
      <c r="K7" s="184" t="s">
        <v>374</v>
      </c>
      <c r="L7" s="184" t="s">
        <v>373</v>
      </c>
      <c r="M7" s="197" t="s">
        <v>113</v>
      </c>
      <c r="N7" s="194" t="s">
        <v>263</v>
      </c>
      <c r="O7" s="184" t="s">
        <v>261</v>
      </c>
      <c r="P7" s="184" t="s">
        <v>373</v>
      </c>
      <c r="Q7" s="189" t="s">
        <v>113</v>
      </c>
      <c r="R7" s="78"/>
    </row>
    <row r="8" spans="2:19">
      <c r="B8" t="s">
        <v>378</v>
      </c>
      <c r="D8" s="470">
        <v>1</v>
      </c>
      <c r="E8" s="135"/>
      <c r="F8" s="190"/>
      <c r="G8" s="191"/>
      <c r="H8" s="192"/>
      <c r="I8" s="141"/>
      <c r="J8" s="199"/>
      <c r="K8" s="141"/>
      <c r="L8" s="141"/>
      <c r="M8" s="533">
        <f>SUM(J8:L8)</f>
        <v>0</v>
      </c>
      <c r="N8" s="195"/>
      <c r="O8" s="141"/>
      <c r="P8" s="141"/>
      <c r="Q8" s="534">
        <f>SUM(N8:P8)</f>
        <v>0</v>
      </c>
      <c r="R8" s="78"/>
    </row>
    <row r="9" spans="2:19">
      <c r="B9" t="s">
        <v>379</v>
      </c>
      <c r="D9" s="470"/>
      <c r="E9" s="135"/>
      <c r="F9" s="190"/>
      <c r="G9" s="191"/>
      <c r="H9" s="192"/>
      <c r="I9" s="141"/>
      <c r="J9" s="199"/>
      <c r="K9" s="141"/>
      <c r="L9" s="141"/>
      <c r="M9" s="533">
        <f t="shared" ref="M9:M38" si="0">SUM(J9:L9)</f>
        <v>0</v>
      </c>
      <c r="N9" s="195"/>
      <c r="O9" s="141"/>
      <c r="P9" s="141"/>
      <c r="Q9" s="534">
        <f t="shared" ref="Q9:Q38" si="1">SUM(N9:P9)</f>
        <v>0</v>
      </c>
      <c r="R9" s="78"/>
    </row>
    <row r="10" spans="2:19">
      <c r="B10" t="s">
        <v>378</v>
      </c>
      <c r="D10" s="470">
        <v>2</v>
      </c>
      <c r="E10" s="135"/>
      <c r="F10" s="190"/>
      <c r="G10" s="191"/>
      <c r="H10" s="192"/>
      <c r="I10" s="141"/>
      <c r="J10" s="199"/>
      <c r="K10" s="141"/>
      <c r="L10" s="141"/>
      <c r="M10" s="533">
        <f t="shared" si="0"/>
        <v>0</v>
      </c>
      <c r="N10" s="195"/>
      <c r="O10" s="141"/>
      <c r="P10" s="141"/>
      <c r="Q10" s="534">
        <f t="shared" si="1"/>
        <v>0</v>
      </c>
      <c r="R10" s="78"/>
    </row>
    <row r="11" spans="2:19">
      <c r="B11" t="s">
        <v>379</v>
      </c>
      <c r="D11" s="470"/>
      <c r="E11" s="135"/>
      <c r="F11" s="190"/>
      <c r="G11" s="191"/>
      <c r="H11" s="192"/>
      <c r="I11" s="141"/>
      <c r="J11" s="199"/>
      <c r="K11" s="141"/>
      <c r="L11" s="141"/>
      <c r="M11" s="533">
        <f t="shared" si="0"/>
        <v>0</v>
      </c>
      <c r="N11" s="195"/>
      <c r="O11" s="141"/>
      <c r="P11" s="141"/>
      <c r="Q11" s="534">
        <f t="shared" si="1"/>
        <v>0</v>
      </c>
      <c r="R11" s="78"/>
    </row>
    <row r="12" spans="2:19">
      <c r="B12" t="s">
        <v>378</v>
      </c>
      <c r="D12" s="470">
        <v>3</v>
      </c>
      <c r="E12" s="135"/>
      <c r="F12" s="190"/>
      <c r="G12" s="191"/>
      <c r="H12" s="192"/>
      <c r="I12" s="141"/>
      <c r="J12" s="199"/>
      <c r="K12" s="141"/>
      <c r="L12" s="141"/>
      <c r="M12" s="533">
        <f t="shared" si="0"/>
        <v>0</v>
      </c>
      <c r="N12" s="195"/>
      <c r="O12" s="141"/>
      <c r="P12" s="141"/>
      <c r="Q12" s="534">
        <f t="shared" si="1"/>
        <v>0</v>
      </c>
      <c r="R12" s="78"/>
    </row>
    <row r="13" spans="2:19">
      <c r="B13" t="s">
        <v>379</v>
      </c>
      <c r="D13" s="470"/>
      <c r="E13" s="135"/>
      <c r="F13" s="190"/>
      <c r="G13" s="191"/>
      <c r="H13" s="192"/>
      <c r="I13" s="141"/>
      <c r="J13" s="199"/>
      <c r="K13" s="141"/>
      <c r="L13" s="141"/>
      <c r="M13" s="533">
        <f t="shared" si="0"/>
        <v>0</v>
      </c>
      <c r="N13" s="195"/>
      <c r="O13" s="141"/>
      <c r="P13" s="141"/>
      <c r="Q13" s="534">
        <f t="shared" si="1"/>
        <v>0</v>
      </c>
      <c r="R13" s="78"/>
    </row>
    <row r="14" spans="2:19">
      <c r="B14" t="s">
        <v>378</v>
      </c>
      <c r="D14" s="470">
        <v>4</v>
      </c>
      <c r="E14" s="135"/>
      <c r="F14" s="190"/>
      <c r="G14" s="191"/>
      <c r="H14" s="192"/>
      <c r="I14" s="141"/>
      <c r="J14" s="199"/>
      <c r="K14" s="141"/>
      <c r="L14" s="141"/>
      <c r="M14" s="533">
        <f t="shared" si="0"/>
        <v>0</v>
      </c>
      <c r="N14" s="195"/>
      <c r="O14" s="141"/>
      <c r="P14" s="141"/>
      <c r="Q14" s="534">
        <f t="shared" si="1"/>
        <v>0</v>
      </c>
      <c r="R14" s="78"/>
    </row>
    <row r="15" spans="2:19">
      <c r="B15" t="s">
        <v>379</v>
      </c>
      <c r="D15" s="470"/>
      <c r="E15" s="135"/>
      <c r="F15" s="190"/>
      <c r="G15" s="191"/>
      <c r="H15" s="192"/>
      <c r="I15" s="141"/>
      <c r="J15" s="199"/>
      <c r="K15" s="141"/>
      <c r="L15" s="141"/>
      <c r="M15" s="533">
        <f t="shared" si="0"/>
        <v>0</v>
      </c>
      <c r="N15" s="195"/>
      <c r="O15" s="141"/>
      <c r="P15" s="141"/>
      <c r="Q15" s="534">
        <f t="shared" si="1"/>
        <v>0</v>
      </c>
      <c r="R15" s="78"/>
    </row>
    <row r="16" spans="2:19">
      <c r="B16" t="s">
        <v>378</v>
      </c>
      <c r="D16" s="470">
        <v>5</v>
      </c>
      <c r="E16" s="135"/>
      <c r="F16" s="190"/>
      <c r="G16" s="191"/>
      <c r="H16" s="192"/>
      <c r="I16" s="141"/>
      <c r="J16" s="199"/>
      <c r="K16" s="141"/>
      <c r="L16" s="141"/>
      <c r="M16" s="533">
        <f t="shared" si="0"/>
        <v>0</v>
      </c>
      <c r="N16" s="195"/>
      <c r="O16" s="141"/>
      <c r="P16" s="141"/>
      <c r="Q16" s="534">
        <f t="shared" si="1"/>
        <v>0</v>
      </c>
      <c r="R16" s="78"/>
    </row>
    <row r="17" spans="2:18">
      <c r="B17" t="s">
        <v>379</v>
      </c>
      <c r="D17" s="470"/>
      <c r="E17" s="135"/>
      <c r="F17" s="190"/>
      <c r="G17" s="191"/>
      <c r="H17" s="192"/>
      <c r="I17" s="141"/>
      <c r="J17" s="199"/>
      <c r="K17" s="141"/>
      <c r="L17" s="141"/>
      <c r="M17" s="533">
        <f t="shared" si="0"/>
        <v>0</v>
      </c>
      <c r="N17" s="195"/>
      <c r="O17" s="141"/>
      <c r="P17" s="141"/>
      <c r="Q17" s="534">
        <f t="shared" si="1"/>
        <v>0</v>
      </c>
      <c r="R17" s="78"/>
    </row>
    <row r="18" spans="2:18">
      <c r="B18" t="s">
        <v>378</v>
      </c>
      <c r="D18" s="470">
        <v>6</v>
      </c>
      <c r="E18" s="135"/>
      <c r="F18" s="190"/>
      <c r="G18" s="191"/>
      <c r="H18" s="192"/>
      <c r="I18" s="141"/>
      <c r="J18" s="199"/>
      <c r="K18" s="141"/>
      <c r="L18" s="141"/>
      <c r="M18" s="533">
        <f t="shared" si="0"/>
        <v>0</v>
      </c>
      <c r="N18" s="195"/>
      <c r="O18" s="141"/>
      <c r="P18" s="141"/>
      <c r="Q18" s="534">
        <f t="shared" si="1"/>
        <v>0</v>
      </c>
      <c r="R18" s="78"/>
    </row>
    <row r="19" spans="2:18">
      <c r="B19" t="s">
        <v>379</v>
      </c>
      <c r="D19" s="470"/>
      <c r="E19" s="135"/>
      <c r="F19" s="190"/>
      <c r="G19" s="191"/>
      <c r="H19" s="192"/>
      <c r="I19" s="141"/>
      <c r="J19" s="199"/>
      <c r="K19" s="141"/>
      <c r="L19" s="141"/>
      <c r="M19" s="533">
        <f t="shared" si="0"/>
        <v>0</v>
      </c>
      <c r="N19" s="195"/>
      <c r="O19" s="141"/>
      <c r="P19" s="141"/>
      <c r="Q19" s="534">
        <f t="shared" si="1"/>
        <v>0</v>
      </c>
      <c r="R19" s="78"/>
    </row>
    <row r="20" spans="2:18">
      <c r="B20" t="s">
        <v>378</v>
      </c>
      <c r="D20" s="470">
        <v>7</v>
      </c>
      <c r="E20" s="135"/>
      <c r="F20" s="190"/>
      <c r="G20" s="191"/>
      <c r="H20" s="192"/>
      <c r="I20" s="141"/>
      <c r="J20" s="199"/>
      <c r="K20" s="141"/>
      <c r="L20" s="141"/>
      <c r="M20" s="533">
        <f t="shared" si="0"/>
        <v>0</v>
      </c>
      <c r="N20" s="195"/>
      <c r="O20" s="141"/>
      <c r="P20" s="141"/>
      <c r="Q20" s="534">
        <f t="shared" si="1"/>
        <v>0</v>
      </c>
      <c r="R20" s="78"/>
    </row>
    <row r="21" spans="2:18">
      <c r="B21" t="s">
        <v>379</v>
      </c>
      <c r="D21" s="470"/>
      <c r="E21" s="135"/>
      <c r="F21" s="190"/>
      <c r="G21" s="191"/>
      <c r="H21" s="192"/>
      <c r="I21" s="141"/>
      <c r="J21" s="199"/>
      <c r="K21" s="141"/>
      <c r="L21" s="141"/>
      <c r="M21" s="533">
        <f t="shared" si="0"/>
        <v>0</v>
      </c>
      <c r="N21" s="195"/>
      <c r="O21" s="141"/>
      <c r="P21" s="141"/>
      <c r="Q21" s="534">
        <f t="shared" si="1"/>
        <v>0</v>
      </c>
      <c r="R21" s="78"/>
    </row>
    <row r="22" spans="2:18">
      <c r="B22" t="s">
        <v>378</v>
      </c>
      <c r="D22" s="470">
        <v>8</v>
      </c>
      <c r="E22" s="135"/>
      <c r="F22" s="190"/>
      <c r="G22" s="191"/>
      <c r="H22" s="192"/>
      <c r="I22" s="141"/>
      <c r="J22" s="199"/>
      <c r="K22" s="141"/>
      <c r="L22" s="141"/>
      <c r="M22" s="533">
        <f t="shared" si="0"/>
        <v>0</v>
      </c>
      <c r="N22" s="195"/>
      <c r="O22" s="141"/>
      <c r="P22" s="141"/>
      <c r="Q22" s="534">
        <f t="shared" si="1"/>
        <v>0</v>
      </c>
      <c r="R22" s="78"/>
    </row>
    <row r="23" spans="2:18">
      <c r="B23" t="s">
        <v>379</v>
      </c>
      <c r="D23" s="470"/>
      <c r="E23" s="135"/>
      <c r="F23" s="190"/>
      <c r="G23" s="191"/>
      <c r="H23" s="192"/>
      <c r="I23" s="141"/>
      <c r="J23" s="199"/>
      <c r="K23" s="141"/>
      <c r="L23" s="141"/>
      <c r="M23" s="533">
        <f t="shared" si="0"/>
        <v>0</v>
      </c>
      <c r="N23" s="195"/>
      <c r="O23" s="141"/>
      <c r="P23" s="141"/>
      <c r="Q23" s="534">
        <f t="shared" si="1"/>
        <v>0</v>
      </c>
      <c r="R23" s="78"/>
    </row>
    <row r="24" spans="2:18">
      <c r="B24" t="s">
        <v>378</v>
      </c>
      <c r="D24" s="470">
        <v>9</v>
      </c>
      <c r="E24" s="135"/>
      <c r="F24" s="190"/>
      <c r="G24" s="191"/>
      <c r="H24" s="192"/>
      <c r="I24" s="141"/>
      <c r="J24" s="199"/>
      <c r="K24" s="141"/>
      <c r="L24" s="141"/>
      <c r="M24" s="533">
        <f t="shared" si="0"/>
        <v>0</v>
      </c>
      <c r="N24" s="195"/>
      <c r="O24" s="141"/>
      <c r="P24" s="141"/>
      <c r="Q24" s="534">
        <f t="shared" si="1"/>
        <v>0</v>
      </c>
      <c r="R24" s="78"/>
    </row>
    <row r="25" spans="2:18">
      <c r="B25" t="s">
        <v>379</v>
      </c>
      <c r="D25" s="470"/>
      <c r="E25" s="135"/>
      <c r="F25" s="190"/>
      <c r="G25" s="191"/>
      <c r="H25" s="192"/>
      <c r="I25" s="141"/>
      <c r="J25" s="199"/>
      <c r="K25" s="141"/>
      <c r="L25" s="141"/>
      <c r="M25" s="533">
        <f t="shared" si="0"/>
        <v>0</v>
      </c>
      <c r="N25" s="195"/>
      <c r="O25" s="141"/>
      <c r="P25" s="141"/>
      <c r="Q25" s="534">
        <f t="shared" si="1"/>
        <v>0</v>
      </c>
      <c r="R25" s="78"/>
    </row>
    <row r="26" spans="2:18">
      <c r="B26" t="s">
        <v>378</v>
      </c>
      <c r="D26" s="470">
        <v>10</v>
      </c>
      <c r="E26" s="135"/>
      <c r="F26" s="190"/>
      <c r="G26" s="191"/>
      <c r="H26" s="192"/>
      <c r="I26" s="141"/>
      <c r="J26" s="199"/>
      <c r="K26" s="141"/>
      <c r="L26" s="141"/>
      <c r="M26" s="533">
        <f t="shared" si="0"/>
        <v>0</v>
      </c>
      <c r="N26" s="195"/>
      <c r="O26" s="141"/>
      <c r="P26" s="141"/>
      <c r="Q26" s="534">
        <f t="shared" si="1"/>
        <v>0</v>
      </c>
      <c r="R26" s="78"/>
    </row>
    <row r="27" spans="2:18">
      <c r="B27" t="s">
        <v>379</v>
      </c>
      <c r="D27" s="470"/>
      <c r="E27" s="135"/>
      <c r="F27" s="190"/>
      <c r="G27" s="191"/>
      <c r="H27" s="192"/>
      <c r="I27" s="141"/>
      <c r="J27" s="199"/>
      <c r="K27" s="141"/>
      <c r="L27" s="141"/>
      <c r="M27" s="533">
        <f t="shared" si="0"/>
        <v>0</v>
      </c>
      <c r="N27" s="195"/>
      <c r="O27" s="141"/>
      <c r="P27" s="141"/>
      <c r="Q27" s="534">
        <f t="shared" si="1"/>
        <v>0</v>
      </c>
      <c r="R27" s="78"/>
    </row>
    <row r="28" spans="2:18">
      <c r="B28" t="s">
        <v>378</v>
      </c>
      <c r="D28" s="470">
        <v>11</v>
      </c>
      <c r="E28" s="135"/>
      <c r="F28" s="190"/>
      <c r="G28" s="191"/>
      <c r="H28" s="192"/>
      <c r="I28" s="141"/>
      <c r="J28" s="199"/>
      <c r="K28" s="141"/>
      <c r="L28" s="141"/>
      <c r="M28" s="533">
        <f t="shared" si="0"/>
        <v>0</v>
      </c>
      <c r="N28" s="195"/>
      <c r="O28" s="141"/>
      <c r="P28" s="141"/>
      <c r="Q28" s="534">
        <f t="shared" si="1"/>
        <v>0</v>
      </c>
      <c r="R28" s="78"/>
    </row>
    <row r="29" spans="2:18">
      <c r="B29" t="s">
        <v>379</v>
      </c>
      <c r="D29" s="470"/>
      <c r="E29" s="135"/>
      <c r="F29" s="190"/>
      <c r="G29" s="191"/>
      <c r="H29" s="192"/>
      <c r="I29" s="141"/>
      <c r="J29" s="199"/>
      <c r="K29" s="141"/>
      <c r="L29" s="141"/>
      <c r="M29" s="533">
        <f t="shared" si="0"/>
        <v>0</v>
      </c>
      <c r="N29" s="195"/>
      <c r="O29" s="141"/>
      <c r="P29" s="141"/>
      <c r="Q29" s="534">
        <f t="shared" si="1"/>
        <v>0</v>
      </c>
      <c r="R29" s="78"/>
    </row>
    <row r="30" spans="2:18">
      <c r="B30" t="s">
        <v>378</v>
      </c>
      <c r="D30" s="470">
        <v>12</v>
      </c>
      <c r="E30" s="135"/>
      <c r="F30" s="190"/>
      <c r="G30" s="191"/>
      <c r="H30" s="192"/>
      <c r="I30" s="141"/>
      <c r="J30" s="199"/>
      <c r="K30" s="141"/>
      <c r="L30" s="141"/>
      <c r="M30" s="533">
        <f t="shared" si="0"/>
        <v>0</v>
      </c>
      <c r="N30" s="195"/>
      <c r="O30" s="141"/>
      <c r="P30" s="141"/>
      <c r="Q30" s="534">
        <f t="shared" si="1"/>
        <v>0</v>
      </c>
      <c r="R30" s="78"/>
    </row>
    <row r="31" spans="2:18">
      <c r="B31" t="s">
        <v>379</v>
      </c>
      <c r="D31" s="470"/>
      <c r="E31" s="135"/>
      <c r="F31" s="190"/>
      <c r="G31" s="191"/>
      <c r="H31" s="192"/>
      <c r="I31" s="141"/>
      <c r="J31" s="199"/>
      <c r="K31" s="141"/>
      <c r="L31" s="141"/>
      <c r="M31" s="533">
        <f t="shared" si="0"/>
        <v>0</v>
      </c>
      <c r="N31" s="195"/>
      <c r="O31" s="141"/>
      <c r="P31" s="141"/>
      <c r="Q31" s="534">
        <f t="shared" si="1"/>
        <v>0</v>
      </c>
      <c r="R31" s="78"/>
    </row>
    <row r="32" spans="2:18">
      <c r="B32" t="s">
        <v>378</v>
      </c>
      <c r="D32" s="470">
        <v>13</v>
      </c>
      <c r="E32" s="135"/>
      <c r="F32" s="190"/>
      <c r="G32" s="191"/>
      <c r="H32" s="192"/>
      <c r="I32" s="141"/>
      <c r="J32" s="199"/>
      <c r="K32" s="141"/>
      <c r="L32" s="141"/>
      <c r="M32" s="533">
        <f t="shared" si="0"/>
        <v>0</v>
      </c>
      <c r="N32" s="195"/>
      <c r="O32" s="141"/>
      <c r="P32" s="141"/>
      <c r="Q32" s="534">
        <f t="shared" si="1"/>
        <v>0</v>
      </c>
      <c r="R32" s="78"/>
    </row>
    <row r="33" spans="2:18">
      <c r="B33" t="s">
        <v>379</v>
      </c>
      <c r="D33" s="470"/>
      <c r="E33" s="135"/>
      <c r="F33" s="190"/>
      <c r="G33" s="191"/>
      <c r="H33" s="192"/>
      <c r="I33" s="141"/>
      <c r="J33" s="199"/>
      <c r="K33" s="141"/>
      <c r="L33" s="141"/>
      <c r="M33" s="533">
        <f t="shared" si="0"/>
        <v>0</v>
      </c>
      <c r="N33" s="195"/>
      <c r="O33" s="141"/>
      <c r="P33" s="141"/>
      <c r="Q33" s="534">
        <f t="shared" si="1"/>
        <v>0</v>
      </c>
      <c r="R33" s="78"/>
    </row>
    <row r="34" spans="2:18">
      <c r="B34" t="s">
        <v>378</v>
      </c>
      <c r="D34" s="470">
        <v>14</v>
      </c>
      <c r="E34" s="135"/>
      <c r="F34" s="190"/>
      <c r="G34" s="191"/>
      <c r="H34" s="192"/>
      <c r="I34" s="141"/>
      <c r="J34" s="199"/>
      <c r="K34" s="141"/>
      <c r="L34" s="141"/>
      <c r="M34" s="533">
        <f t="shared" si="0"/>
        <v>0</v>
      </c>
      <c r="N34" s="195"/>
      <c r="O34" s="141"/>
      <c r="P34" s="141"/>
      <c r="Q34" s="534">
        <f t="shared" si="1"/>
        <v>0</v>
      </c>
      <c r="R34" s="78"/>
    </row>
    <row r="35" spans="2:18">
      <c r="B35" t="s">
        <v>379</v>
      </c>
      <c r="D35" s="470"/>
      <c r="E35" s="135"/>
      <c r="F35" s="190"/>
      <c r="G35" s="191"/>
      <c r="H35" s="192"/>
      <c r="I35" s="141"/>
      <c r="J35" s="199"/>
      <c r="K35" s="141"/>
      <c r="L35" s="141"/>
      <c r="M35" s="533">
        <f t="shared" si="0"/>
        <v>0</v>
      </c>
      <c r="N35" s="195"/>
      <c r="O35" s="141"/>
      <c r="P35" s="141"/>
      <c r="Q35" s="534">
        <f t="shared" si="1"/>
        <v>0</v>
      </c>
      <c r="R35" s="78"/>
    </row>
    <row r="36" spans="2:18">
      <c r="B36" t="s">
        <v>378</v>
      </c>
      <c r="D36" s="470">
        <v>15</v>
      </c>
      <c r="E36" s="135"/>
      <c r="F36" s="190"/>
      <c r="G36" s="191"/>
      <c r="H36" s="192"/>
      <c r="I36" s="141"/>
      <c r="J36" s="199"/>
      <c r="K36" s="141"/>
      <c r="L36" s="141"/>
      <c r="M36" s="533">
        <f t="shared" si="0"/>
        <v>0</v>
      </c>
      <c r="N36" s="195"/>
      <c r="O36" s="141"/>
      <c r="P36" s="141"/>
      <c r="Q36" s="534">
        <f t="shared" si="1"/>
        <v>0</v>
      </c>
      <c r="R36" s="78"/>
    </row>
    <row r="37" spans="2:18">
      <c r="B37" t="s">
        <v>379</v>
      </c>
      <c r="D37" s="470"/>
      <c r="E37" s="135"/>
      <c r="F37" s="190"/>
      <c r="G37" s="191"/>
      <c r="H37" s="192"/>
      <c r="I37" s="141"/>
      <c r="J37" s="199"/>
      <c r="K37" s="141"/>
      <c r="L37" s="141"/>
      <c r="M37" s="533">
        <f t="shared" si="0"/>
        <v>0</v>
      </c>
      <c r="N37" s="195"/>
      <c r="O37" s="141"/>
      <c r="P37" s="141"/>
      <c r="Q37" s="534">
        <f t="shared" si="1"/>
        <v>0</v>
      </c>
      <c r="R37" s="78"/>
    </row>
    <row r="38" spans="2:18">
      <c r="D38" s="470"/>
      <c r="E38" s="135"/>
      <c r="F38" s="190"/>
      <c r="G38" s="193"/>
      <c r="H38" s="192"/>
      <c r="I38" s="141"/>
      <c r="J38" s="199"/>
      <c r="K38" s="141"/>
      <c r="L38" s="141"/>
      <c r="M38" s="533">
        <f t="shared" si="0"/>
        <v>0</v>
      </c>
      <c r="N38" s="195"/>
      <c r="O38" s="141"/>
      <c r="P38" s="141"/>
      <c r="Q38" s="534">
        <f t="shared" si="1"/>
        <v>0</v>
      </c>
      <c r="R38" s="78"/>
    </row>
    <row r="39" spans="2:18">
      <c r="D39" s="470"/>
      <c r="E39" s="116" t="s">
        <v>113</v>
      </c>
      <c r="F39" s="544"/>
      <c r="G39" s="545"/>
      <c r="H39" s="546">
        <f t="shared" ref="H39:Q39" si="2">SUM(H8:H38)</f>
        <v>0</v>
      </c>
      <c r="I39" s="547">
        <f t="shared" si="2"/>
        <v>0</v>
      </c>
      <c r="J39" s="548">
        <f t="shared" si="2"/>
        <v>0</v>
      </c>
      <c r="K39" s="549">
        <f t="shared" si="2"/>
        <v>0</v>
      </c>
      <c r="L39" s="549">
        <f t="shared" si="2"/>
        <v>0</v>
      </c>
      <c r="M39" s="550">
        <f t="shared" si="2"/>
        <v>0</v>
      </c>
      <c r="N39" s="551">
        <f t="shared" si="2"/>
        <v>0</v>
      </c>
      <c r="O39" s="547">
        <f t="shared" si="2"/>
        <v>0</v>
      </c>
      <c r="P39" s="547">
        <f t="shared" si="2"/>
        <v>0</v>
      </c>
      <c r="Q39" s="552">
        <f t="shared" si="2"/>
        <v>0</v>
      </c>
      <c r="R39" s="78"/>
    </row>
    <row r="40" spans="2:18">
      <c r="D40" s="36" t="s">
        <v>381</v>
      </c>
      <c r="E40" s="97"/>
      <c r="F40" s="97"/>
      <c r="G40" s="97"/>
      <c r="H40" s="13"/>
      <c r="I40" s="13"/>
      <c r="J40" s="13"/>
      <c r="K40" s="13"/>
      <c r="L40" s="13"/>
      <c r="M40" s="13"/>
      <c r="N40" s="13"/>
      <c r="O40" s="13"/>
      <c r="P40" s="13"/>
      <c r="Q40" s="471" t="s">
        <v>391</v>
      </c>
      <c r="R40"/>
    </row>
    <row r="41" spans="2:18">
      <c r="D41" s="37" t="str">
        <f>VERSION_FORM</f>
        <v>VERSION 2026/01-MODIFIED FORM 242</v>
      </c>
      <c r="R41"/>
    </row>
    <row r="43" spans="2:18" ht="15.75">
      <c r="E43" s="1" t="s">
        <v>93</v>
      </c>
    </row>
    <row r="44" spans="2:18" ht="15.75">
      <c r="E44" s="1" t="s">
        <v>164</v>
      </c>
    </row>
    <row r="45" spans="2:18" ht="15.75">
      <c r="E45" s="1" t="s">
        <v>95</v>
      </c>
    </row>
    <row r="46" spans="2:18" ht="15.75">
      <c r="E46" s="1"/>
      <c r="F46" s="71"/>
    </row>
    <row r="47" spans="2:18" ht="15.75">
      <c r="E47" s="1" t="s">
        <v>96</v>
      </c>
      <c r="F47" s="71"/>
    </row>
    <row r="48" spans="2:18" ht="15.75">
      <c r="E48" s="1" t="s">
        <v>383</v>
      </c>
      <c r="G48" s="117" t="s">
        <v>391</v>
      </c>
    </row>
    <row r="49" spans="5:7" ht="15.75">
      <c r="E49" s="1"/>
      <c r="G49" s="117"/>
    </row>
    <row r="50" spans="5:7" ht="15.75">
      <c r="E50" s="1"/>
      <c r="G50" s="117"/>
    </row>
    <row r="51" spans="5:7" ht="15.75">
      <c r="E51" s="1"/>
      <c r="G51" s="117"/>
    </row>
    <row r="52" spans="5:7" ht="15.75">
      <c r="E52" s="1"/>
      <c r="G52" s="117"/>
    </row>
    <row r="53" spans="5:7" ht="15.75">
      <c r="E53" s="1"/>
      <c r="G53" s="117"/>
    </row>
  </sheetData>
  <sheetProtection sheet="1"/>
  <mergeCells count="1">
    <mergeCell ref="L1:N1"/>
  </mergeCells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S53"/>
  <sheetViews>
    <sheetView showOutlineSymbols="0" topLeftCell="B1" zoomScale="93" zoomScaleNormal="93" workbookViewId="0">
      <pane xSplit="17" ySplit="11" topLeftCell="S12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1" width="9.6640625" customWidth="1"/>
    <col min="2" max="2" width="12.6640625" customWidth="1"/>
    <col min="3" max="3" width="5.77734375" customWidth="1"/>
    <col min="4" max="4" width="3.6640625" customWidth="1"/>
    <col min="5" max="5" width="24.77734375" customWidth="1"/>
    <col min="6" max="7" width="8.77734375" customWidth="1"/>
    <col min="8" max="8" width="5.6640625" customWidth="1"/>
    <col min="9" max="10" width="9.6640625" customWidth="1"/>
    <col min="11" max="12" width="8.6640625" customWidth="1"/>
    <col min="13" max="13" width="8.77734375" customWidth="1"/>
    <col min="14" max="16" width="9.6640625" customWidth="1"/>
    <col min="17" max="17" width="9.77734375" style="71" customWidth="1"/>
    <col min="18" max="18" width="9.6640625" style="71"/>
    <col min="19" max="19" width="24.33203125" bestFit="1" customWidth="1"/>
  </cols>
  <sheetData>
    <row r="1" spans="2:19">
      <c r="D1" s="338">
        <f>Facility_Name</f>
        <v>0</v>
      </c>
      <c r="E1" s="337"/>
      <c r="F1" s="168"/>
      <c r="G1" s="168"/>
      <c r="H1" s="5"/>
      <c r="I1" s="5"/>
      <c r="J1" s="5"/>
      <c r="K1" s="5"/>
      <c r="L1" s="484" t="s">
        <v>98</v>
      </c>
      <c r="M1" s="485"/>
      <c r="N1" s="486"/>
      <c r="O1" s="5" t="s">
        <v>102</v>
      </c>
      <c r="P1" s="20"/>
      <c r="Q1" s="82" t="s">
        <v>359</v>
      </c>
      <c r="R1" s="78"/>
      <c r="S1" s="456" t="s">
        <v>321</v>
      </c>
    </row>
    <row r="2" spans="2:19">
      <c r="D2" s="473"/>
      <c r="E2" s="4" t="s">
        <v>361</v>
      </c>
      <c r="L2" s="69" t="s">
        <v>103</v>
      </c>
      <c r="M2" s="319">
        <f>Beg_Date</f>
        <v>0</v>
      </c>
      <c r="N2" s="80"/>
      <c r="O2" s="301" t="str">
        <f>T(Clinic_IDNumber)</f>
        <v/>
      </c>
      <c r="P2" s="9"/>
      <c r="Q2" s="98" t="s">
        <v>392</v>
      </c>
      <c r="R2" s="78"/>
      <c r="S2" s="456" t="s">
        <v>322</v>
      </c>
    </row>
    <row r="3" spans="2:19">
      <c r="D3" s="473"/>
      <c r="E3" s="4"/>
      <c r="F3" s="4"/>
      <c r="G3" s="4"/>
      <c r="H3" s="4"/>
      <c r="I3" s="4"/>
      <c r="J3" s="4"/>
      <c r="K3" s="4"/>
      <c r="L3" s="69" t="s">
        <v>107</v>
      </c>
      <c r="M3" s="319">
        <f>End_Date</f>
        <v>0</v>
      </c>
      <c r="N3" s="83"/>
      <c r="O3" s="81"/>
      <c r="P3" s="7"/>
      <c r="Q3" s="79"/>
      <c r="R3" s="78"/>
      <c r="S3" s="456" t="s">
        <v>323</v>
      </c>
    </row>
    <row r="4" spans="2:19" ht="15.75">
      <c r="D4" s="151"/>
      <c r="E4" s="183"/>
      <c r="F4" s="160"/>
      <c r="G4" s="160"/>
      <c r="H4" s="160"/>
      <c r="I4" s="160"/>
      <c r="J4" s="529" t="s">
        <v>364</v>
      </c>
      <c r="K4" s="530"/>
      <c r="L4" s="530"/>
      <c r="M4" s="531"/>
      <c r="N4" s="530" t="s">
        <v>365</v>
      </c>
      <c r="O4" s="530"/>
      <c r="P4" s="530"/>
      <c r="Q4" s="532"/>
      <c r="R4" s="78"/>
      <c r="S4" s="456" t="s">
        <v>313</v>
      </c>
    </row>
    <row r="5" spans="2:19">
      <c r="D5" s="184"/>
      <c r="E5" s="185"/>
      <c r="F5" s="161"/>
      <c r="G5" s="161"/>
      <c r="H5" s="161"/>
      <c r="I5" s="184" t="s">
        <v>113</v>
      </c>
      <c r="J5" s="198" t="s">
        <v>366</v>
      </c>
      <c r="K5" s="184"/>
      <c r="L5" s="184" t="s">
        <v>367</v>
      </c>
      <c r="M5" s="196"/>
      <c r="N5" s="194" t="s">
        <v>366</v>
      </c>
      <c r="O5" s="184" t="s">
        <v>368</v>
      </c>
      <c r="P5" s="184" t="s">
        <v>367</v>
      </c>
      <c r="Q5" s="186"/>
      <c r="R5" s="78"/>
      <c r="S5" s="456" t="s">
        <v>314</v>
      </c>
    </row>
    <row r="6" spans="2:19">
      <c r="D6" s="184"/>
      <c r="E6" s="187" t="s">
        <v>369</v>
      </c>
      <c r="F6" s="184" t="s">
        <v>370</v>
      </c>
      <c r="G6" s="184" t="s">
        <v>371</v>
      </c>
      <c r="H6" s="161"/>
      <c r="I6" s="184" t="s">
        <v>372</v>
      </c>
      <c r="J6" s="198" t="s">
        <v>373</v>
      </c>
      <c r="K6" s="184" t="s">
        <v>368</v>
      </c>
      <c r="L6" s="184" t="s">
        <v>366</v>
      </c>
      <c r="M6" s="196"/>
      <c r="N6" s="194" t="s">
        <v>373</v>
      </c>
      <c r="O6" s="184" t="s">
        <v>374</v>
      </c>
      <c r="P6" s="184" t="s">
        <v>366</v>
      </c>
      <c r="Q6" s="188"/>
      <c r="R6" s="78"/>
    </row>
    <row r="7" spans="2:19">
      <c r="D7" s="184"/>
      <c r="E7" s="187" t="s">
        <v>375</v>
      </c>
      <c r="F7" s="184" t="s">
        <v>53</v>
      </c>
      <c r="G7" s="184" t="s">
        <v>53</v>
      </c>
      <c r="H7" s="184" t="s">
        <v>376</v>
      </c>
      <c r="I7" s="184" t="s">
        <v>377</v>
      </c>
      <c r="J7" s="198" t="s">
        <v>263</v>
      </c>
      <c r="K7" s="184" t="s">
        <v>374</v>
      </c>
      <c r="L7" s="184" t="s">
        <v>373</v>
      </c>
      <c r="M7" s="197" t="s">
        <v>113</v>
      </c>
      <c r="N7" s="194" t="s">
        <v>263</v>
      </c>
      <c r="O7" s="184" t="s">
        <v>261</v>
      </c>
      <c r="P7" s="184" t="s">
        <v>373</v>
      </c>
      <c r="Q7" s="189" t="s">
        <v>113</v>
      </c>
      <c r="R7" s="78"/>
    </row>
    <row r="8" spans="2:19">
      <c r="B8" t="s">
        <v>378</v>
      </c>
      <c r="D8" s="470">
        <v>1</v>
      </c>
      <c r="E8" s="135"/>
      <c r="F8" s="190"/>
      <c r="G8" s="191"/>
      <c r="H8" s="192"/>
      <c r="I8" s="141"/>
      <c r="J8" s="199"/>
      <c r="K8" s="141"/>
      <c r="L8" s="141"/>
      <c r="M8" s="533">
        <f>SUM(J8:L8)</f>
        <v>0</v>
      </c>
      <c r="N8" s="195"/>
      <c r="O8" s="141"/>
      <c r="P8" s="141"/>
      <c r="Q8" s="534">
        <f>SUM(N8:P8)</f>
        <v>0</v>
      </c>
      <c r="R8" s="78"/>
    </row>
    <row r="9" spans="2:19">
      <c r="B9" t="s">
        <v>379</v>
      </c>
      <c r="D9" s="470"/>
      <c r="E9" s="135"/>
      <c r="F9" s="190"/>
      <c r="G9" s="191"/>
      <c r="H9" s="192"/>
      <c r="I9" s="141"/>
      <c r="J9" s="199"/>
      <c r="K9" s="141"/>
      <c r="L9" s="141"/>
      <c r="M9" s="533">
        <f t="shared" ref="M9:M38" si="0">SUM(J9:L9)</f>
        <v>0</v>
      </c>
      <c r="N9" s="195"/>
      <c r="O9" s="141"/>
      <c r="P9" s="141"/>
      <c r="Q9" s="534">
        <f t="shared" ref="Q9:Q38" si="1">SUM(N9:P9)</f>
        <v>0</v>
      </c>
      <c r="R9" s="78"/>
    </row>
    <row r="10" spans="2:19">
      <c r="B10" t="s">
        <v>378</v>
      </c>
      <c r="D10" s="470">
        <v>2</v>
      </c>
      <c r="E10" s="135"/>
      <c r="F10" s="190"/>
      <c r="G10" s="191"/>
      <c r="H10" s="192"/>
      <c r="I10" s="141"/>
      <c r="J10" s="199"/>
      <c r="K10" s="141"/>
      <c r="L10" s="141"/>
      <c r="M10" s="533">
        <f t="shared" si="0"/>
        <v>0</v>
      </c>
      <c r="N10" s="195"/>
      <c r="O10" s="141"/>
      <c r="P10" s="141"/>
      <c r="Q10" s="534">
        <f t="shared" si="1"/>
        <v>0</v>
      </c>
      <c r="R10" s="78"/>
    </row>
    <row r="11" spans="2:19">
      <c r="B11" t="s">
        <v>379</v>
      </c>
      <c r="D11" s="470"/>
      <c r="E11" s="135"/>
      <c r="F11" s="190"/>
      <c r="G11" s="191"/>
      <c r="H11" s="192"/>
      <c r="I11" s="141"/>
      <c r="J11" s="199"/>
      <c r="K11" s="141"/>
      <c r="L11" s="141"/>
      <c r="M11" s="533">
        <f t="shared" si="0"/>
        <v>0</v>
      </c>
      <c r="N11" s="195"/>
      <c r="O11" s="141"/>
      <c r="P11" s="141"/>
      <c r="Q11" s="534">
        <f t="shared" si="1"/>
        <v>0</v>
      </c>
      <c r="R11" s="78"/>
    </row>
    <row r="12" spans="2:19">
      <c r="B12" t="s">
        <v>378</v>
      </c>
      <c r="D12" s="470">
        <v>3</v>
      </c>
      <c r="E12" s="135"/>
      <c r="F12" s="190"/>
      <c r="G12" s="191"/>
      <c r="H12" s="192"/>
      <c r="I12" s="141"/>
      <c r="J12" s="199"/>
      <c r="K12" s="141"/>
      <c r="L12" s="141"/>
      <c r="M12" s="533">
        <f t="shared" si="0"/>
        <v>0</v>
      </c>
      <c r="N12" s="195"/>
      <c r="O12" s="141"/>
      <c r="P12" s="141"/>
      <c r="Q12" s="534">
        <f t="shared" si="1"/>
        <v>0</v>
      </c>
      <c r="R12" s="78"/>
    </row>
    <row r="13" spans="2:19">
      <c r="B13" t="s">
        <v>379</v>
      </c>
      <c r="D13" s="470"/>
      <c r="E13" s="135"/>
      <c r="F13" s="190"/>
      <c r="G13" s="191"/>
      <c r="H13" s="192"/>
      <c r="I13" s="141"/>
      <c r="J13" s="199"/>
      <c r="K13" s="141"/>
      <c r="L13" s="141"/>
      <c r="M13" s="533">
        <f t="shared" si="0"/>
        <v>0</v>
      </c>
      <c r="N13" s="195"/>
      <c r="O13" s="141"/>
      <c r="P13" s="141"/>
      <c r="Q13" s="534">
        <f t="shared" si="1"/>
        <v>0</v>
      </c>
      <c r="R13" s="78"/>
    </row>
    <row r="14" spans="2:19">
      <c r="B14" t="s">
        <v>378</v>
      </c>
      <c r="D14" s="470">
        <v>4</v>
      </c>
      <c r="E14" s="135"/>
      <c r="F14" s="190"/>
      <c r="G14" s="191"/>
      <c r="H14" s="192"/>
      <c r="I14" s="141"/>
      <c r="J14" s="199"/>
      <c r="K14" s="141"/>
      <c r="L14" s="141"/>
      <c r="M14" s="533">
        <f t="shared" si="0"/>
        <v>0</v>
      </c>
      <c r="N14" s="195"/>
      <c r="O14" s="141"/>
      <c r="P14" s="141"/>
      <c r="Q14" s="534">
        <f t="shared" si="1"/>
        <v>0</v>
      </c>
      <c r="R14" s="78"/>
    </row>
    <row r="15" spans="2:19">
      <c r="B15" t="s">
        <v>379</v>
      </c>
      <c r="D15" s="470"/>
      <c r="E15" s="135"/>
      <c r="F15" s="190"/>
      <c r="G15" s="191"/>
      <c r="H15" s="192"/>
      <c r="I15" s="141"/>
      <c r="J15" s="199"/>
      <c r="K15" s="141"/>
      <c r="L15" s="141"/>
      <c r="M15" s="533">
        <f t="shared" si="0"/>
        <v>0</v>
      </c>
      <c r="N15" s="195"/>
      <c r="O15" s="141"/>
      <c r="P15" s="141"/>
      <c r="Q15" s="534">
        <f t="shared" si="1"/>
        <v>0</v>
      </c>
      <c r="R15" s="78"/>
    </row>
    <row r="16" spans="2:19">
      <c r="B16" t="s">
        <v>378</v>
      </c>
      <c r="D16" s="470">
        <v>5</v>
      </c>
      <c r="E16" s="135"/>
      <c r="F16" s="190"/>
      <c r="G16" s="191"/>
      <c r="H16" s="192"/>
      <c r="I16" s="141"/>
      <c r="J16" s="199"/>
      <c r="K16" s="141"/>
      <c r="L16" s="141"/>
      <c r="M16" s="533">
        <f t="shared" si="0"/>
        <v>0</v>
      </c>
      <c r="N16" s="195"/>
      <c r="O16" s="141"/>
      <c r="P16" s="141"/>
      <c r="Q16" s="534">
        <f t="shared" si="1"/>
        <v>0</v>
      </c>
      <c r="R16" s="78"/>
    </row>
    <row r="17" spans="2:18">
      <c r="B17" t="s">
        <v>379</v>
      </c>
      <c r="D17" s="470"/>
      <c r="E17" s="135"/>
      <c r="F17" s="190"/>
      <c r="G17" s="191"/>
      <c r="H17" s="192"/>
      <c r="I17" s="141"/>
      <c r="J17" s="199"/>
      <c r="K17" s="141"/>
      <c r="L17" s="141"/>
      <c r="M17" s="533">
        <f t="shared" si="0"/>
        <v>0</v>
      </c>
      <c r="N17" s="195"/>
      <c r="O17" s="141"/>
      <c r="P17" s="141"/>
      <c r="Q17" s="534">
        <f t="shared" si="1"/>
        <v>0</v>
      </c>
      <c r="R17" s="78"/>
    </row>
    <row r="18" spans="2:18">
      <c r="B18" t="s">
        <v>378</v>
      </c>
      <c r="D18" s="470">
        <v>6</v>
      </c>
      <c r="E18" s="135"/>
      <c r="F18" s="190"/>
      <c r="G18" s="191"/>
      <c r="H18" s="192"/>
      <c r="I18" s="141"/>
      <c r="J18" s="199"/>
      <c r="K18" s="141"/>
      <c r="L18" s="141"/>
      <c r="M18" s="533">
        <f t="shared" si="0"/>
        <v>0</v>
      </c>
      <c r="N18" s="195"/>
      <c r="O18" s="141"/>
      <c r="P18" s="141"/>
      <c r="Q18" s="534">
        <f t="shared" si="1"/>
        <v>0</v>
      </c>
      <c r="R18" s="78"/>
    </row>
    <row r="19" spans="2:18">
      <c r="B19" t="s">
        <v>379</v>
      </c>
      <c r="D19" s="470"/>
      <c r="E19" s="135"/>
      <c r="F19" s="190"/>
      <c r="G19" s="191"/>
      <c r="H19" s="192"/>
      <c r="I19" s="141"/>
      <c r="J19" s="199"/>
      <c r="K19" s="141"/>
      <c r="L19" s="141"/>
      <c r="M19" s="533">
        <f t="shared" si="0"/>
        <v>0</v>
      </c>
      <c r="N19" s="195"/>
      <c r="O19" s="141"/>
      <c r="P19" s="141"/>
      <c r="Q19" s="534">
        <f t="shared" si="1"/>
        <v>0</v>
      </c>
      <c r="R19" s="78"/>
    </row>
    <row r="20" spans="2:18">
      <c r="B20" t="s">
        <v>378</v>
      </c>
      <c r="D20" s="470">
        <v>7</v>
      </c>
      <c r="E20" s="135"/>
      <c r="F20" s="190"/>
      <c r="G20" s="191"/>
      <c r="H20" s="192"/>
      <c r="I20" s="141"/>
      <c r="J20" s="199"/>
      <c r="K20" s="141"/>
      <c r="L20" s="141"/>
      <c r="M20" s="533">
        <f t="shared" si="0"/>
        <v>0</v>
      </c>
      <c r="N20" s="195"/>
      <c r="O20" s="141"/>
      <c r="P20" s="141"/>
      <c r="Q20" s="534">
        <f t="shared" si="1"/>
        <v>0</v>
      </c>
      <c r="R20" s="78"/>
    </row>
    <row r="21" spans="2:18">
      <c r="B21" t="s">
        <v>379</v>
      </c>
      <c r="D21" s="470"/>
      <c r="E21" s="135"/>
      <c r="F21" s="190"/>
      <c r="G21" s="191"/>
      <c r="H21" s="192"/>
      <c r="I21" s="141"/>
      <c r="J21" s="199"/>
      <c r="K21" s="141"/>
      <c r="L21" s="141"/>
      <c r="M21" s="533">
        <f t="shared" si="0"/>
        <v>0</v>
      </c>
      <c r="N21" s="195"/>
      <c r="O21" s="141"/>
      <c r="P21" s="141"/>
      <c r="Q21" s="534">
        <f t="shared" si="1"/>
        <v>0</v>
      </c>
      <c r="R21" s="78"/>
    </row>
    <row r="22" spans="2:18">
      <c r="B22" t="s">
        <v>378</v>
      </c>
      <c r="D22" s="470">
        <v>8</v>
      </c>
      <c r="E22" s="135"/>
      <c r="F22" s="190"/>
      <c r="G22" s="191"/>
      <c r="H22" s="192"/>
      <c r="I22" s="141"/>
      <c r="J22" s="199"/>
      <c r="K22" s="141"/>
      <c r="L22" s="141"/>
      <c r="M22" s="533">
        <f t="shared" si="0"/>
        <v>0</v>
      </c>
      <c r="N22" s="195"/>
      <c r="O22" s="141"/>
      <c r="P22" s="141"/>
      <c r="Q22" s="534">
        <f t="shared" si="1"/>
        <v>0</v>
      </c>
      <c r="R22" s="78"/>
    </row>
    <row r="23" spans="2:18">
      <c r="B23" t="s">
        <v>379</v>
      </c>
      <c r="D23" s="470"/>
      <c r="E23" s="135"/>
      <c r="F23" s="190"/>
      <c r="G23" s="191"/>
      <c r="H23" s="192"/>
      <c r="I23" s="141"/>
      <c r="J23" s="199"/>
      <c r="K23" s="141"/>
      <c r="L23" s="141"/>
      <c r="M23" s="533">
        <f t="shared" si="0"/>
        <v>0</v>
      </c>
      <c r="N23" s="195"/>
      <c r="O23" s="141"/>
      <c r="P23" s="141"/>
      <c r="Q23" s="534">
        <f t="shared" si="1"/>
        <v>0</v>
      </c>
      <c r="R23" s="78"/>
    </row>
    <row r="24" spans="2:18">
      <c r="B24" t="s">
        <v>378</v>
      </c>
      <c r="D24" s="470">
        <v>9</v>
      </c>
      <c r="E24" s="135"/>
      <c r="F24" s="190"/>
      <c r="G24" s="191"/>
      <c r="H24" s="192"/>
      <c r="I24" s="141"/>
      <c r="J24" s="199"/>
      <c r="K24" s="141"/>
      <c r="L24" s="141"/>
      <c r="M24" s="533">
        <f t="shared" si="0"/>
        <v>0</v>
      </c>
      <c r="N24" s="195"/>
      <c r="O24" s="141"/>
      <c r="P24" s="141"/>
      <c r="Q24" s="534">
        <f t="shared" si="1"/>
        <v>0</v>
      </c>
      <c r="R24" s="78"/>
    </row>
    <row r="25" spans="2:18">
      <c r="B25" t="s">
        <v>379</v>
      </c>
      <c r="D25" s="470"/>
      <c r="E25" s="135"/>
      <c r="F25" s="190"/>
      <c r="G25" s="191"/>
      <c r="H25" s="192"/>
      <c r="I25" s="141"/>
      <c r="J25" s="199"/>
      <c r="K25" s="141"/>
      <c r="L25" s="141"/>
      <c r="M25" s="533">
        <f t="shared" si="0"/>
        <v>0</v>
      </c>
      <c r="N25" s="195"/>
      <c r="O25" s="141"/>
      <c r="P25" s="141"/>
      <c r="Q25" s="534">
        <f t="shared" si="1"/>
        <v>0</v>
      </c>
      <c r="R25" s="78"/>
    </row>
    <row r="26" spans="2:18">
      <c r="B26" t="s">
        <v>378</v>
      </c>
      <c r="D26" s="470">
        <v>10</v>
      </c>
      <c r="E26" s="135"/>
      <c r="F26" s="190"/>
      <c r="G26" s="191"/>
      <c r="H26" s="192"/>
      <c r="I26" s="141"/>
      <c r="J26" s="199"/>
      <c r="K26" s="141"/>
      <c r="L26" s="141"/>
      <c r="M26" s="533">
        <f t="shared" si="0"/>
        <v>0</v>
      </c>
      <c r="N26" s="195"/>
      <c r="O26" s="141"/>
      <c r="P26" s="141"/>
      <c r="Q26" s="534">
        <f t="shared" si="1"/>
        <v>0</v>
      </c>
      <c r="R26" s="78"/>
    </row>
    <row r="27" spans="2:18">
      <c r="B27" t="s">
        <v>379</v>
      </c>
      <c r="D27" s="470"/>
      <c r="E27" s="135"/>
      <c r="F27" s="190"/>
      <c r="G27" s="191"/>
      <c r="H27" s="192"/>
      <c r="I27" s="141"/>
      <c r="J27" s="199"/>
      <c r="K27" s="141"/>
      <c r="L27" s="141"/>
      <c r="M27" s="533">
        <f t="shared" si="0"/>
        <v>0</v>
      </c>
      <c r="N27" s="195"/>
      <c r="O27" s="141"/>
      <c r="P27" s="141"/>
      <c r="Q27" s="534">
        <f t="shared" si="1"/>
        <v>0</v>
      </c>
      <c r="R27" s="78"/>
    </row>
    <row r="28" spans="2:18">
      <c r="B28" t="s">
        <v>378</v>
      </c>
      <c r="D28" s="470">
        <v>11</v>
      </c>
      <c r="E28" s="135"/>
      <c r="F28" s="190"/>
      <c r="G28" s="191"/>
      <c r="H28" s="192"/>
      <c r="I28" s="141"/>
      <c r="J28" s="199"/>
      <c r="K28" s="141"/>
      <c r="L28" s="141"/>
      <c r="M28" s="533">
        <f t="shared" si="0"/>
        <v>0</v>
      </c>
      <c r="N28" s="195"/>
      <c r="O28" s="141"/>
      <c r="P28" s="141"/>
      <c r="Q28" s="534">
        <f t="shared" si="1"/>
        <v>0</v>
      </c>
      <c r="R28" s="78"/>
    </row>
    <row r="29" spans="2:18">
      <c r="B29" t="s">
        <v>379</v>
      </c>
      <c r="D29" s="470"/>
      <c r="E29" s="135"/>
      <c r="F29" s="190"/>
      <c r="G29" s="191"/>
      <c r="H29" s="192"/>
      <c r="I29" s="141"/>
      <c r="J29" s="199"/>
      <c r="K29" s="141"/>
      <c r="L29" s="141"/>
      <c r="M29" s="533">
        <f t="shared" si="0"/>
        <v>0</v>
      </c>
      <c r="N29" s="195"/>
      <c r="O29" s="141"/>
      <c r="P29" s="141"/>
      <c r="Q29" s="534">
        <f t="shared" si="1"/>
        <v>0</v>
      </c>
      <c r="R29" s="78"/>
    </row>
    <row r="30" spans="2:18">
      <c r="B30" t="s">
        <v>378</v>
      </c>
      <c r="D30" s="470">
        <v>12</v>
      </c>
      <c r="E30" s="135"/>
      <c r="F30" s="190"/>
      <c r="G30" s="191"/>
      <c r="H30" s="192"/>
      <c r="I30" s="141"/>
      <c r="J30" s="199"/>
      <c r="K30" s="141"/>
      <c r="L30" s="141"/>
      <c r="M30" s="533">
        <f t="shared" si="0"/>
        <v>0</v>
      </c>
      <c r="N30" s="195"/>
      <c r="O30" s="141"/>
      <c r="P30" s="141"/>
      <c r="Q30" s="534">
        <f t="shared" si="1"/>
        <v>0</v>
      </c>
      <c r="R30" s="78"/>
    </row>
    <row r="31" spans="2:18">
      <c r="B31" t="s">
        <v>379</v>
      </c>
      <c r="D31" s="470"/>
      <c r="E31" s="135"/>
      <c r="F31" s="190"/>
      <c r="G31" s="191"/>
      <c r="H31" s="192"/>
      <c r="I31" s="141"/>
      <c r="J31" s="199"/>
      <c r="K31" s="141"/>
      <c r="L31" s="141"/>
      <c r="M31" s="533">
        <f t="shared" si="0"/>
        <v>0</v>
      </c>
      <c r="N31" s="195"/>
      <c r="O31" s="141"/>
      <c r="P31" s="141"/>
      <c r="Q31" s="534">
        <f t="shared" si="1"/>
        <v>0</v>
      </c>
      <c r="R31" s="78"/>
    </row>
    <row r="32" spans="2:18">
      <c r="B32" t="s">
        <v>378</v>
      </c>
      <c r="D32" s="470">
        <v>13</v>
      </c>
      <c r="E32" s="135"/>
      <c r="F32" s="190"/>
      <c r="G32" s="191"/>
      <c r="H32" s="192"/>
      <c r="I32" s="141"/>
      <c r="J32" s="199"/>
      <c r="K32" s="141"/>
      <c r="L32" s="141"/>
      <c r="M32" s="533">
        <f t="shared" si="0"/>
        <v>0</v>
      </c>
      <c r="N32" s="195"/>
      <c r="O32" s="141"/>
      <c r="P32" s="141"/>
      <c r="Q32" s="534">
        <f t="shared" si="1"/>
        <v>0</v>
      </c>
      <c r="R32" s="78"/>
    </row>
    <row r="33" spans="2:18">
      <c r="B33" t="s">
        <v>379</v>
      </c>
      <c r="D33" s="470"/>
      <c r="E33" s="135"/>
      <c r="F33" s="190"/>
      <c r="G33" s="191"/>
      <c r="H33" s="192"/>
      <c r="I33" s="141"/>
      <c r="J33" s="199"/>
      <c r="K33" s="141"/>
      <c r="L33" s="141"/>
      <c r="M33" s="533">
        <f t="shared" si="0"/>
        <v>0</v>
      </c>
      <c r="N33" s="195"/>
      <c r="O33" s="141"/>
      <c r="P33" s="141"/>
      <c r="Q33" s="534">
        <f t="shared" si="1"/>
        <v>0</v>
      </c>
      <c r="R33" s="78"/>
    </row>
    <row r="34" spans="2:18">
      <c r="B34" t="s">
        <v>378</v>
      </c>
      <c r="D34" s="470">
        <v>14</v>
      </c>
      <c r="E34" s="135"/>
      <c r="F34" s="190"/>
      <c r="G34" s="191"/>
      <c r="H34" s="192"/>
      <c r="I34" s="141"/>
      <c r="J34" s="199"/>
      <c r="K34" s="141"/>
      <c r="L34" s="141"/>
      <c r="M34" s="533">
        <f t="shared" si="0"/>
        <v>0</v>
      </c>
      <c r="N34" s="195"/>
      <c r="O34" s="141"/>
      <c r="P34" s="141"/>
      <c r="Q34" s="534">
        <f t="shared" si="1"/>
        <v>0</v>
      </c>
      <c r="R34" s="78"/>
    </row>
    <row r="35" spans="2:18">
      <c r="B35" t="s">
        <v>379</v>
      </c>
      <c r="D35" s="470"/>
      <c r="E35" s="135"/>
      <c r="F35" s="190"/>
      <c r="G35" s="191"/>
      <c r="H35" s="192"/>
      <c r="I35" s="141"/>
      <c r="J35" s="199"/>
      <c r="K35" s="141"/>
      <c r="L35" s="141"/>
      <c r="M35" s="533">
        <f t="shared" si="0"/>
        <v>0</v>
      </c>
      <c r="N35" s="195"/>
      <c r="O35" s="141"/>
      <c r="P35" s="141"/>
      <c r="Q35" s="534">
        <f t="shared" si="1"/>
        <v>0</v>
      </c>
      <c r="R35" s="78"/>
    </row>
    <row r="36" spans="2:18">
      <c r="B36" t="s">
        <v>378</v>
      </c>
      <c r="D36" s="470">
        <v>15</v>
      </c>
      <c r="E36" s="135"/>
      <c r="F36" s="190"/>
      <c r="G36" s="191"/>
      <c r="H36" s="192"/>
      <c r="I36" s="141"/>
      <c r="J36" s="199"/>
      <c r="K36" s="141"/>
      <c r="L36" s="141"/>
      <c r="M36" s="533">
        <f t="shared" si="0"/>
        <v>0</v>
      </c>
      <c r="N36" s="195"/>
      <c r="O36" s="141"/>
      <c r="P36" s="141"/>
      <c r="Q36" s="534">
        <f t="shared" si="1"/>
        <v>0</v>
      </c>
      <c r="R36" s="78"/>
    </row>
    <row r="37" spans="2:18">
      <c r="B37" t="s">
        <v>379</v>
      </c>
      <c r="D37" s="470"/>
      <c r="E37" s="135"/>
      <c r="F37" s="190"/>
      <c r="G37" s="191"/>
      <c r="H37" s="192"/>
      <c r="I37" s="141"/>
      <c r="J37" s="199"/>
      <c r="K37" s="141"/>
      <c r="L37" s="141"/>
      <c r="M37" s="533">
        <f t="shared" si="0"/>
        <v>0</v>
      </c>
      <c r="N37" s="195"/>
      <c r="O37" s="141"/>
      <c r="P37" s="141"/>
      <c r="Q37" s="534">
        <f t="shared" si="1"/>
        <v>0</v>
      </c>
      <c r="R37" s="78"/>
    </row>
    <row r="38" spans="2:18">
      <c r="D38" s="470"/>
      <c r="E38" s="135"/>
      <c r="F38" s="190"/>
      <c r="G38" s="193"/>
      <c r="H38" s="192"/>
      <c r="I38" s="141"/>
      <c r="J38" s="199"/>
      <c r="K38" s="141"/>
      <c r="L38" s="141"/>
      <c r="M38" s="533">
        <f t="shared" si="0"/>
        <v>0</v>
      </c>
      <c r="N38" s="195"/>
      <c r="O38" s="141"/>
      <c r="P38" s="141"/>
      <c r="Q38" s="534">
        <f t="shared" si="1"/>
        <v>0</v>
      </c>
      <c r="R38" s="78"/>
    </row>
    <row r="39" spans="2:18">
      <c r="D39" s="470"/>
      <c r="E39" s="116" t="s">
        <v>113</v>
      </c>
      <c r="F39" s="544"/>
      <c r="G39" s="545"/>
      <c r="H39" s="546">
        <f t="shared" ref="H39:Q39" si="2">SUM(H8:H38)</f>
        <v>0</v>
      </c>
      <c r="I39" s="547">
        <f t="shared" si="2"/>
        <v>0</v>
      </c>
      <c r="J39" s="548">
        <f t="shared" si="2"/>
        <v>0</v>
      </c>
      <c r="K39" s="549">
        <f t="shared" si="2"/>
        <v>0</v>
      </c>
      <c r="L39" s="549">
        <f t="shared" si="2"/>
        <v>0</v>
      </c>
      <c r="M39" s="550">
        <f t="shared" si="2"/>
        <v>0</v>
      </c>
      <c r="N39" s="551">
        <f t="shared" si="2"/>
        <v>0</v>
      </c>
      <c r="O39" s="547">
        <f t="shared" si="2"/>
        <v>0</v>
      </c>
      <c r="P39" s="547">
        <f t="shared" si="2"/>
        <v>0</v>
      </c>
      <c r="Q39" s="552">
        <f t="shared" si="2"/>
        <v>0</v>
      </c>
      <c r="R39" s="78"/>
    </row>
    <row r="40" spans="2:18">
      <c r="D40" s="36" t="s">
        <v>381</v>
      </c>
      <c r="E40" s="97"/>
      <c r="F40" s="97"/>
      <c r="G40" s="97"/>
      <c r="H40" s="13"/>
      <c r="I40" s="13"/>
      <c r="J40" s="13"/>
      <c r="K40" s="13"/>
      <c r="L40" s="13"/>
      <c r="M40" s="13"/>
      <c r="N40" s="13"/>
      <c r="O40" s="13"/>
      <c r="P40" s="13"/>
      <c r="Q40" s="471" t="s">
        <v>393</v>
      </c>
      <c r="R40"/>
    </row>
    <row r="41" spans="2:18">
      <c r="D41" s="37" t="str">
        <f>VERSION_FORM</f>
        <v>VERSION 2026/01-MODIFIED FORM 242</v>
      </c>
      <c r="R41"/>
    </row>
    <row r="43" spans="2:18" ht="15.75">
      <c r="E43" s="1" t="s">
        <v>93</v>
      </c>
    </row>
    <row r="44" spans="2:18" ht="15.75">
      <c r="E44" s="1" t="s">
        <v>164</v>
      </c>
    </row>
    <row r="45" spans="2:18" ht="15.75">
      <c r="E45" s="1" t="s">
        <v>95</v>
      </c>
    </row>
    <row r="46" spans="2:18" ht="15.75">
      <c r="E46" s="1"/>
      <c r="F46" s="71"/>
    </row>
    <row r="47" spans="2:18" ht="15.75">
      <c r="E47" s="1" t="s">
        <v>96</v>
      </c>
      <c r="F47" s="71"/>
    </row>
    <row r="48" spans="2:18" ht="15.75">
      <c r="E48" s="1" t="s">
        <v>383</v>
      </c>
      <c r="G48" s="117" t="s">
        <v>393</v>
      </c>
    </row>
    <row r="49" spans="5:7" ht="15.75">
      <c r="E49" s="1"/>
      <c r="G49" s="117"/>
    </row>
    <row r="50" spans="5:7" ht="15.75">
      <c r="E50" s="1"/>
      <c r="G50" s="117"/>
    </row>
    <row r="51" spans="5:7" ht="15.75">
      <c r="E51" s="1"/>
      <c r="G51" s="117"/>
    </row>
    <row r="52" spans="5:7" ht="15.75">
      <c r="E52" s="1"/>
      <c r="G52" s="117"/>
    </row>
    <row r="53" spans="5:7" ht="15.75">
      <c r="E53" s="1"/>
      <c r="G53" s="117"/>
    </row>
  </sheetData>
  <sheetProtection sheet="1"/>
  <mergeCells count="1">
    <mergeCell ref="L1:N1"/>
  </mergeCells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C1:O29"/>
  <sheetViews>
    <sheetView showOutlineSymbols="0" zoomScale="87" workbookViewId="0">
      <selection activeCell="K14" sqref="K14"/>
    </sheetView>
  </sheetViews>
  <sheetFormatPr defaultColWidth="9.6640625" defaultRowHeight="15"/>
  <cols>
    <col min="1" max="1" width="9.6640625" customWidth="1"/>
    <col min="2" max="2" width="10.77734375" customWidth="1"/>
    <col min="3" max="3" width="23.77734375" customWidth="1"/>
    <col min="4" max="4" width="12.6640625" customWidth="1"/>
    <col min="5" max="7" width="10.6640625" customWidth="1"/>
    <col min="8" max="8" width="11.6640625" customWidth="1"/>
    <col min="9" max="9" width="10.6640625" customWidth="1"/>
    <col min="10" max="12" width="9.6640625" customWidth="1"/>
    <col min="13" max="13" width="12.6640625" customWidth="1"/>
    <col min="14" max="14" width="10.6640625" customWidth="1"/>
    <col min="15" max="15" width="1.77734375" customWidth="1"/>
  </cols>
  <sheetData>
    <row r="1" spans="4:15">
      <c r="D1" s="338">
        <f>Facility_Name</f>
        <v>0</v>
      </c>
      <c r="E1" s="200"/>
      <c r="F1" s="168"/>
      <c r="G1" s="168"/>
      <c r="H1" s="168"/>
      <c r="I1" s="6" t="s">
        <v>102</v>
      </c>
      <c r="J1" s="5"/>
      <c r="K1" s="484" t="s">
        <v>98</v>
      </c>
      <c r="L1" s="485"/>
      <c r="M1" s="486"/>
      <c r="N1" s="82" t="s">
        <v>359</v>
      </c>
      <c r="O1" s="78"/>
    </row>
    <row r="2" spans="4:15">
      <c r="D2" s="12"/>
      <c r="E2" s="12"/>
      <c r="I2" s="366" t="str">
        <f>T(Clinic_IDNumber)</f>
        <v/>
      </c>
      <c r="K2" s="69" t="s">
        <v>103</v>
      </c>
      <c r="L2" s="319">
        <f>Beg_Date</f>
        <v>0</v>
      </c>
      <c r="M2" s="80"/>
      <c r="N2" s="98" t="s">
        <v>394</v>
      </c>
      <c r="O2" s="78"/>
    </row>
    <row r="3" spans="4:15" ht="15.75">
      <c r="D3" s="12"/>
      <c r="E3" s="412" t="s">
        <v>395</v>
      </c>
      <c r="F3" s="413"/>
      <c r="G3" s="413"/>
      <c r="H3" s="413"/>
      <c r="I3" s="367"/>
      <c r="K3" s="69" t="s">
        <v>107</v>
      </c>
      <c r="L3" s="319">
        <f>End_Date</f>
        <v>0</v>
      </c>
      <c r="M3" s="83"/>
      <c r="N3" s="79"/>
      <c r="O3" s="78"/>
    </row>
    <row r="4" spans="4:15">
      <c r="D4" s="86"/>
      <c r="E4" s="186"/>
      <c r="F4" s="186"/>
      <c r="G4" s="186"/>
      <c r="H4" s="186" t="s">
        <v>396</v>
      </c>
      <c r="I4" s="186"/>
      <c r="J4" s="186"/>
      <c r="K4" s="186"/>
      <c r="L4" s="414"/>
      <c r="M4" s="415"/>
      <c r="N4" s="416"/>
      <c r="O4" s="78"/>
    </row>
    <row r="5" spans="4:15">
      <c r="D5" s="12"/>
      <c r="E5" s="184" t="s">
        <v>397</v>
      </c>
      <c r="F5" s="184" t="s">
        <v>398</v>
      </c>
      <c r="G5" s="184" t="s">
        <v>399</v>
      </c>
      <c r="H5" s="184" t="s">
        <v>400</v>
      </c>
      <c r="I5" s="184" t="s">
        <v>401</v>
      </c>
      <c r="J5" s="184" t="s">
        <v>402</v>
      </c>
      <c r="K5" s="184" t="s">
        <v>113</v>
      </c>
      <c r="L5" s="419"/>
      <c r="M5" s="420"/>
      <c r="N5" s="421"/>
      <c r="O5" s="78"/>
    </row>
    <row r="6" spans="4:15" ht="24.95" customHeight="1">
      <c r="D6" s="207" t="s">
        <v>403</v>
      </c>
      <c r="E6" s="404"/>
      <c r="F6" s="405"/>
      <c r="G6" s="405"/>
      <c r="H6" s="405"/>
      <c r="I6" s="405"/>
      <c r="J6" s="405"/>
      <c r="K6" s="406">
        <f t="shared" ref="K6:K17" si="0">SUM(E6:J6)</f>
        <v>0</v>
      </c>
      <c r="L6" s="422"/>
      <c r="M6" s="415"/>
      <c r="N6" s="416"/>
      <c r="O6" s="78"/>
    </row>
    <row r="7" spans="4:15" ht="24.95" customHeight="1">
      <c r="D7" s="209" t="s">
        <v>404</v>
      </c>
      <c r="E7" s="401"/>
      <c r="F7" s="402"/>
      <c r="G7" s="402"/>
      <c r="H7" s="402"/>
      <c r="I7" s="402"/>
      <c r="J7" s="402"/>
      <c r="K7" s="406">
        <f t="shared" si="0"/>
        <v>0</v>
      </c>
      <c r="L7" s="184"/>
      <c r="M7" s="194"/>
      <c r="N7" s="417"/>
      <c r="O7" s="78"/>
    </row>
    <row r="8" spans="4:15" ht="24.95" customHeight="1">
      <c r="D8" s="209" t="s">
        <v>405</v>
      </c>
      <c r="E8" s="401"/>
      <c r="F8" s="402"/>
      <c r="G8" s="402"/>
      <c r="H8" s="402"/>
      <c r="I8" s="402"/>
      <c r="J8" s="402"/>
      <c r="K8" s="406">
        <f t="shared" si="0"/>
        <v>0</v>
      </c>
      <c r="L8" s="161"/>
      <c r="M8" s="229"/>
      <c r="N8" s="418"/>
      <c r="O8" s="78"/>
    </row>
    <row r="9" spans="4:15" ht="24.95" customHeight="1">
      <c r="D9" s="209" t="s">
        <v>406</v>
      </c>
      <c r="E9" s="401"/>
      <c r="F9" s="402"/>
      <c r="G9" s="402"/>
      <c r="H9" s="402"/>
      <c r="I9" s="402"/>
      <c r="J9" s="402"/>
      <c r="K9" s="406">
        <f t="shared" si="0"/>
        <v>0</v>
      </c>
      <c r="L9" s="184"/>
      <c r="M9" s="194"/>
      <c r="N9" s="417"/>
      <c r="O9" s="78"/>
    </row>
    <row r="10" spans="4:15" ht="24.95" customHeight="1">
      <c r="D10" s="209" t="s">
        <v>407</v>
      </c>
      <c r="E10" s="401"/>
      <c r="F10" s="402"/>
      <c r="G10" s="402"/>
      <c r="H10" s="402"/>
      <c r="I10" s="402"/>
      <c r="J10" s="402"/>
      <c r="K10" s="406">
        <f t="shared" si="0"/>
        <v>0</v>
      </c>
      <c r="L10" s="161"/>
      <c r="M10" s="229"/>
      <c r="N10" s="418"/>
      <c r="O10" s="78"/>
    </row>
    <row r="11" spans="4:15" ht="24.95" customHeight="1">
      <c r="D11" s="209" t="s">
        <v>408</v>
      </c>
      <c r="E11" s="401"/>
      <c r="F11" s="402"/>
      <c r="G11" s="402"/>
      <c r="H11" s="402"/>
      <c r="I11" s="402"/>
      <c r="J11" s="402"/>
      <c r="K11" s="406">
        <f t="shared" si="0"/>
        <v>0</v>
      </c>
      <c r="L11" s="184"/>
      <c r="M11" s="194"/>
      <c r="N11" s="417"/>
      <c r="O11" s="78"/>
    </row>
    <row r="12" spans="4:15" ht="24.95" customHeight="1">
      <c r="D12" s="209" t="s">
        <v>409</v>
      </c>
      <c r="E12" s="401"/>
      <c r="F12" s="402"/>
      <c r="G12" s="402"/>
      <c r="H12" s="402"/>
      <c r="I12" s="402"/>
      <c r="J12" s="402"/>
      <c r="K12" s="406">
        <f t="shared" si="0"/>
        <v>0</v>
      </c>
      <c r="L12" s="161"/>
      <c r="M12" s="229"/>
      <c r="N12" s="418"/>
      <c r="O12" s="78"/>
    </row>
    <row r="13" spans="4:15" ht="24.95" customHeight="1">
      <c r="D13" s="209" t="s">
        <v>410</v>
      </c>
      <c r="E13" s="401"/>
      <c r="F13" s="402"/>
      <c r="G13" s="402"/>
      <c r="H13" s="402"/>
      <c r="I13" s="402"/>
      <c r="J13" s="402"/>
      <c r="K13" s="406">
        <f t="shared" si="0"/>
        <v>0</v>
      </c>
      <c r="L13" s="184"/>
      <c r="M13" s="194"/>
      <c r="N13" s="417"/>
      <c r="O13" s="78"/>
    </row>
    <row r="14" spans="4:15" ht="24.95" customHeight="1">
      <c r="D14" s="209" t="s">
        <v>411</v>
      </c>
      <c r="E14" s="401"/>
      <c r="F14" s="402"/>
      <c r="G14" s="402"/>
      <c r="H14" s="402"/>
      <c r="I14" s="402"/>
      <c r="J14" s="402"/>
      <c r="K14" s="406">
        <f t="shared" si="0"/>
        <v>0</v>
      </c>
      <c r="L14" s="161"/>
      <c r="M14" s="229"/>
      <c r="N14" s="418"/>
      <c r="O14" s="78"/>
    </row>
    <row r="15" spans="4:15" ht="24.95" customHeight="1">
      <c r="D15" s="209" t="s">
        <v>412</v>
      </c>
      <c r="E15" s="401"/>
      <c r="F15" s="402"/>
      <c r="G15" s="402"/>
      <c r="H15" s="402"/>
      <c r="I15" s="402"/>
      <c r="J15" s="402"/>
      <c r="K15" s="406">
        <f t="shared" si="0"/>
        <v>0</v>
      </c>
      <c r="L15" s="184"/>
      <c r="M15" s="194"/>
      <c r="N15" s="417"/>
      <c r="O15" s="78"/>
    </row>
    <row r="16" spans="4:15" ht="24.95" customHeight="1">
      <c r="D16" s="209" t="s">
        <v>413</v>
      </c>
      <c r="E16" s="401"/>
      <c r="F16" s="402"/>
      <c r="G16" s="402"/>
      <c r="H16" s="402"/>
      <c r="I16" s="402"/>
      <c r="J16" s="402"/>
      <c r="K16" s="406">
        <f t="shared" si="0"/>
        <v>0</v>
      </c>
      <c r="L16" s="161"/>
      <c r="M16" s="229"/>
      <c r="N16" s="418"/>
      <c r="O16" s="78"/>
    </row>
    <row r="17" spans="3:15" ht="24.95" customHeight="1">
      <c r="D17" s="209" t="s">
        <v>414</v>
      </c>
      <c r="E17" s="401"/>
      <c r="F17" s="402"/>
      <c r="G17" s="402"/>
      <c r="H17" s="402"/>
      <c r="I17" s="402"/>
      <c r="J17" s="402"/>
      <c r="K17" s="406">
        <f t="shared" si="0"/>
        <v>0</v>
      </c>
      <c r="L17" s="184"/>
      <c r="M17" s="194"/>
      <c r="N17" s="417"/>
      <c r="O17" s="78"/>
    </row>
    <row r="18" spans="3:15" s="53" customFormat="1" ht="9.9499999999999993" customHeight="1">
      <c r="D18" s="210"/>
      <c r="E18" s="214"/>
      <c r="F18" s="55"/>
      <c r="G18" s="55"/>
      <c r="H18" s="55"/>
      <c r="I18" s="55"/>
      <c r="J18" s="55"/>
      <c r="K18" s="553"/>
      <c r="L18" s="424"/>
      <c r="M18" s="229"/>
      <c r="N18" s="418"/>
      <c r="O18" s="110"/>
    </row>
    <row r="19" spans="3:15" ht="23.1" customHeight="1">
      <c r="D19" s="211" t="s">
        <v>113</v>
      </c>
      <c r="E19" s="216">
        <f t="shared" ref="E19:K19" si="1">SUM(E6:E17)</f>
        <v>0</v>
      </c>
      <c r="F19" s="216">
        <f t="shared" si="1"/>
        <v>0</v>
      </c>
      <c r="G19" s="216">
        <f t="shared" si="1"/>
        <v>0</v>
      </c>
      <c r="H19" s="216">
        <f t="shared" si="1"/>
        <v>0</v>
      </c>
      <c r="I19" s="216">
        <f t="shared" si="1"/>
        <v>0</v>
      </c>
      <c r="J19" s="216">
        <f t="shared" si="1"/>
        <v>0</v>
      </c>
      <c r="K19" s="216">
        <f t="shared" si="1"/>
        <v>0</v>
      </c>
      <c r="L19" s="423"/>
      <c r="M19" s="420"/>
      <c r="N19" s="421"/>
      <c r="O19" s="206" t="s">
        <v>415</v>
      </c>
    </row>
    <row r="20" spans="3:15" ht="9.9499999999999993" customHeight="1">
      <c r="D20" s="554"/>
      <c r="E20" s="555"/>
      <c r="F20" s="556"/>
      <c r="G20" s="556"/>
      <c r="H20" s="556"/>
      <c r="I20" s="556"/>
      <c r="J20" s="556"/>
      <c r="K20" s="556"/>
      <c r="L20" s="556"/>
      <c r="M20" s="556"/>
      <c r="N20" s="536"/>
      <c r="O20" s="78"/>
    </row>
    <row r="21" spans="3:15" ht="15.75">
      <c r="D21" s="108" t="s">
        <v>416</v>
      </c>
      <c r="E21" s="28"/>
      <c r="F21" s="28"/>
      <c r="G21" s="28"/>
      <c r="H21" s="28"/>
      <c r="I21" s="28"/>
      <c r="J21" s="28"/>
      <c r="K21" s="28"/>
      <c r="L21" s="28"/>
      <c r="M21" s="28"/>
      <c r="N21" s="78"/>
    </row>
    <row r="22" spans="3:15">
      <c r="D22" t="str">
        <f>VERSION_FORM</f>
        <v>VERSION 2026/01-MODIFIED FORM 242</v>
      </c>
      <c r="N22" s="3" t="s">
        <v>417</v>
      </c>
    </row>
    <row r="23" spans="3:15">
      <c r="N23" s="3"/>
    </row>
    <row r="24" spans="3:15" ht="15.75">
      <c r="C24" s="1" t="s">
        <v>93</v>
      </c>
    </row>
    <row r="25" spans="3:15" ht="15.75">
      <c r="C25" s="1" t="s">
        <v>164</v>
      </c>
    </row>
    <row r="26" spans="3:15" ht="15.75">
      <c r="C26" s="1" t="s">
        <v>95</v>
      </c>
      <c r="L26" s="3"/>
    </row>
    <row r="27" spans="3:15" ht="15.75">
      <c r="C27" s="1"/>
    </row>
    <row r="28" spans="3:15" ht="15.75">
      <c r="C28" s="1" t="s">
        <v>96</v>
      </c>
    </row>
    <row r="29" spans="3:15" ht="15.75">
      <c r="C29" s="1" t="s">
        <v>418</v>
      </c>
    </row>
  </sheetData>
  <sheetProtection sheet="1" objects="1" scenarios="1"/>
  <mergeCells count="1">
    <mergeCell ref="K1:M1"/>
  </mergeCells>
  <phoneticPr fontId="3" type="noConversion"/>
  <printOptions horizontalCentered="1" verticalCentered="1"/>
  <pageMargins left="0.25" right="0.25" top="0.25" bottom="0.219444444444444" header="0.5" footer="0.5"/>
  <pageSetup scale="9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C1:L29"/>
  <sheetViews>
    <sheetView showOutlineSymbols="0" topLeftCell="B1" zoomScale="87" workbookViewId="0">
      <selection activeCell="K14" sqref="K14"/>
    </sheetView>
  </sheetViews>
  <sheetFormatPr defaultColWidth="9.6640625" defaultRowHeight="15"/>
  <cols>
    <col min="1" max="1" width="9.6640625" customWidth="1"/>
    <col min="2" max="2" width="10.77734375" customWidth="1"/>
    <col min="3" max="3" width="23.6640625" customWidth="1"/>
    <col min="4" max="11" width="12.6640625" customWidth="1"/>
    <col min="12" max="12" width="1.77734375" customWidth="1"/>
  </cols>
  <sheetData>
    <row r="1" spans="4:12">
      <c r="D1" s="338">
        <f>Facility_Name</f>
        <v>0</v>
      </c>
      <c r="E1" s="168"/>
      <c r="F1" s="168"/>
      <c r="G1" s="86" t="s">
        <v>102</v>
      </c>
      <c r="H1" s="484" t="s">
        <v>98</v>
      </c>
      <c r="I1" s="485"/>
      <c r="J1" s="486"/>
      <c r="K1" s="82" t="s">
        <v>359</v>
      </c>
      <c r="L1" s="78"/>
    </row>
    <row r="2" spans="4:12">
      <c r="D2" s="12"/>
      <c r="G2" s="285" t="str">
        <f>T(Clinic_IDNumber)</f>
        <v/>
      </c>
      <c r="H2" s="69" t="s">
        <v>103</v>
      </c>
      <c r="I2" s="319">
        <f>Beg_Date</f>
        <v>0</v>
      </c>
      <c r="J2" s="80"/>
      <c r="K2" s="98" t="s">
        <v>419</v>
      </c>
      <c r="L2" s="78"/>
    </row>
    <row r="3" spans="4:12">
      <c r="D3" s="12"/>
      <c r="G3" s="368"/>
      <c r="H3" s="69" t="s">
        <v>107</v>
      </c>
      <c r="I3" s="319">
        <f>End_Date</f>
        <v>0</v>
      </c>
      <c r="J3" s="83"/>
      <c r="K3" s="100"/>
      <c r="L3" s="78"/>
    </row>
    <row r="4" spans="4:12">
      <c r="D4" s="86"/>
      <c r="E4" s="201" t="s">
        <v>420</v>
      </c>
      <c r="F4" s="202"/>
      <c r="G4" s="202"/>
      <c r="H4" s="202"/>
      <c r="I4" s="202"/>
      <c r="J4" s="202"/>
      <c r="K4" s="203"/>
      <c r="L4" s="78"/>
    </row>
    <row r="5" spans="4:12">
      <c r="D5" s="407"/>
      <c r="E5" s="408" t="s">
        <v>397</v>
      </c>
      <c r="F5" s="408" t="s">
        <v>398</v>
      </c>
      <c r="G5" s="408" t="s">
        <v>421</v>
      </c>
      <c r="H5" s="408" t="s">
        <v>400</v>
      </c>
      <c r="I5" s="408" t="s">
        <v>120</v>
      </c>
      <c r="J5" s="408" t="s">
        <v>422</v>
      </c>
      <c r="K5" s="409" t="s">
        <v>113</v>
      </c>
      <c r="L5" s="78"/>
    </row>
    <row r="6" spans="4:12" ht="24.95" customHeight="1">
      <c r="D6" s="370" t="s">
        <v>403</v>
      </c>
      <c r="E6" s="397"/>
      <c r="F6" s="398"/>
      <c r="G6" s="398"/>
      <c r="H6" s="398"/>
      <c r="I6" s="398"/>
      <c r="J6" s="399"/>
      <c r="K6" s="400">
        <f t="shared" ref="K6:K17" si="0">SUM(E6:J6)</f>
        <v>0</v>
      </c>
      <c r="L6" s="78"/>
    </row>
    <row r="7" spans="4:12" ht="24.95" customHeight="1">
      <c r="D7" s="209" t="s">
        <v>404</v>
      </c>
      <c r="E7" s="401"/>
      <c r="F7" s="402"/>
      <c r="G7" s="402"/>
      <c r="H7" s="402"/>
      <c r="I7" s="402"/>
      <c r="J7" s="402"/>
      <c r="K7" s="403">
        <f t="shared" si="0"/>
        <v>0</v>
      </c>
      <c r="L7" s="78"/>
    </row>
    <row r="8" spans="4:12" ht="24.95" customHeight="1">
      <c r="D8" s="209" t="s">
        <v>405</v>
      </c>
      <c r="E8" s="401"/>
      <c r="F8" s="402"/>
      <c r="G8" s="402"/>
      <c r="H8" s="402"/>
      <c r="I8" s="402"/>
      <c r="J8" s="402"/>
      <c r="K8" s="403">
        <f t="shared" si="0"/>
        <v>0</v>
      </c>
      <c r="L8" s="78"/>
    </row>
    <row r="9" spans="4:12" ht="24.95" customHeight="1">
      <c r="D9" s="209" t="s">
        <v>406</v>
      </c>
      <c r="E9" s="401"/>
      <c r="F9" s="402"/>
      <c r="G9" s="402"/>
      <c r="H9" s="402"/>
      <c r="I9" s="402"/>
      <c r="J9" s="402"/>
      <c r="K9" s="403">
        <f t="shared" si="0"/>
        <v>0</v>
      </c>
      <c r="L9" s="78"/>
    </row>
    <row r="10" spans="4:12" ht="24.95" customHeight="1">
      <c r="D10" s="209" t="s">
        <v>407</v>
      </c>
      <c r="E10" s="401"/>
      <c r="F10" s="402"/>
      <c r="G10" s="402"/>
      <c r="H10" s="402"/>
      <c r="I10" s="402"/>
      <c r="J10" s="402"/>
      <c r="K10" s="403">
        <f t="shared" si="0"/>
        <v>0</v>
      </c>
      <c r="L10" s="78"/>
    </row>
    <row r="11" spans="4:12" ht="24.95" customHeight="1">
      <c r="D11" s="209" t="s">
        <v>408</v>
      </c>
      <c r="E11" s="401"/>
      <c r="F11" s="402"/>
      <c r="G11" s="402"/>
      <c r="H11" s="402"/>
      <c r="I11" s="402"/>
      <c r="J11" s="402"/>
      <c r="K11" s="403">
        <f t="shared" si="0"/>
        <v>0</v>
      </c>
      <c r="L11" s="78"/>
    </row>
    <row r="12" spans="4:12" ht="24.95" customHeight="1">
      <c r="D12" s="209" t="s">
        <v>409</v>
      </c>
      <c r="E12" s="401"/>
      <c r="F12" s="402"/>
      <c r="G12" s="402"/>
      <c r="H12" s="402"/>
      <c r="I12" s="402"/>
      <c r="J12" s="402"/>
      <c r="K12" s="403">
        <f t="shared" si="0"/>
        <v>0</v>
      </c>
      <c r="L12" s="78"/>
    </row>
    <row r="13" spans="4:12" ht="24.95" customHeight="1">
      <c r="D13" s="209" t="s">
        <v>410</v>
      </c>
      <c r="E13" s="401"/>
      <c r="F13" s="402"/>
      <c r="G13" s="402"/>
      <c r="H13" s="402"/>
      <c r="I13" s="402"/>
      <c r="J13" s="402"/>
      <c r="K13" s="403">
        <f t="shared" si="0"/>
        <v>0</v>
      </c>
      <c r="L13" s="78"/>
    </row>
    <row r="14" spans="4:12" ht="24.95" customHeight="1">
      <c r="D14" s="209" t="s">
        <v>411</v>
      </c>
      <c r="E14" s="401"/>
      <c r="F14" s="402"/>
      <c r="G14" s="402"/>
      <c r="H14" s="402"/>
      <c r="I14" s="402"/>
      <c r="J14" s="402"/>
      <c r="K14" s="403">
        <f t="shared" si="0"/>
        <v>0</v>
      </c>
      <c r="L14" s="78"/>
    </row>
    <row r="15" spans="4:12" ht="24.95" customHeight="1">
      <c r="D15" s="209" t="s">
        <v>412</v>
      </c>
      <c r="E15" s="401"/>
      <c r="F15" s="402"/>
      <c r="G15" s="402"/>
      <c r="H15" s="402"/>
      <c r="I15" s="402"/>
      <c r="J15" s="402"/>
      <c r="K15" s="403">
        <f t="shared" si="0"/>
        <v>0</v>
      </c>
      <c r="L15" s="78"/>
    </row>
    <row r="16" spans="4:12" ht="24.95" customHeight="1">
      <c r="D16" s="209" t="s">
        <v>413</v>
      </c>
      <c r="E16" s="401"/>
      <c r="F16" s="402"/>
      <c r="G16" s="402"/>
      <c r="H16" s="402"/>
      <c r="I16" s="402"/>
      <c r="J16" s="402"/>
      <c r="K16" s="403">
        <f t="shared" si="0"/>
        <v>0</v>
      </c>
      <c r="L16" s="78"/>
    </row>
    <row r="17" spans="3:12" ht="24.95" customHeight="1">
      <c r="D17" s="209" t="s">
        <v>414</v>
      </c>
      <c r="E17" s="401"/>
      <c r="F17" s="402"/>
      <c r="G17" s="402"/>
      <c r="H17" s="402"/>
      <c r="I17" s="402"/>
      <c r="J17" s="402"/>
      <c r="K17" s="403">
        <f t="shared" si="0"/>
        <v>0</v>
      </c>
      <c r="L17" s="78"/>
    </row>
    <row r="18" spans="3:12" s="53" customFormat="1" ht="9.9499999999999993" customHeight="1">
      <c r="D18" s="210"/>
      <c r="E18" s="214"/>
      <c r="F18" s="55"/>
      <c r="G18" s="55"/>
      <c r="H18" s="55"/>
      <c r="I18" s="55"/>
      <c r="J18" s="55"/>
      <c r="K18" s="557"/>
      <c r="L18" s="206"/>
    </row>
    <row r="19" spans="3:12" ht="23.1" customHeight="1">
      <c r="D19" s="211" t="s">
        <v>113</v>
      </c>
      <c r="E19" s="360">
        <f>SUM(E6:E17)</f>
        <v>0</v>
      </c>
      <c r="F19" s="215">
        <f t="shared" ref="F19:K19" si="1">SUM(F6+F7+F8+F9+F10+F11+F12+F13+F14+F15+F16+F17)</f>
        <v>0</v>
      </c>
      <c r="G19" s="215">
        <f t="shared" si="1"/>
        <v>0</v>
      </c>
      <c r="H19" s="215">
        <f t="shared" si="1"/>
        <v>0</v>
      </c>
      <c r="I19" s="215">
        <f t="shared" si="1"/>
        <v>0</v>
      </c>
      <c r="J19" s="215">
        <f t="shared" si="1"/>
        <v>0</v>
      </c>
      <c r="K19" s="213">
        <f t="shared" si="1"/>
        <v>0</v>
      </c>
      <c r="L19" s="206" t="s">
        <v>415</v>
      </c>
    </row>
    <row r="20" spans="3:12" s="53" customFormat="1" ht="9.9499999999999993" customHeight="1">
      <c r="D20" s="208"/>
      <c r="E20" s="558"/>
      <c r="F20" s="559"/>
      <c r="G20" s="559"/>
      <c r="H20" s="559"/>
      <c r="I20" s="559"/>
      <c r="J20" s="559"/>
      <c r="K20" s="560"/>
      <c r="L20" s="110"/>
    </row>
    <row r="21" spans="3:12" ht="15.75">
      <c r="D21" s="108" t="s">
        <v>423</v>
      </c>
      <c r="E21" s="28"/>
      <c r="F21" s="28"/>
      <c r="G21" s="28"/>
      <c r="H21" s="28"/>
      <c r="I21" s="28"/>
      <c r="J21" s="28"/>
      <c r="K21" s="28"/>
    </row>
    <row r="22" spans="3:12">
      <c r="D22" t="str">
        <f>VERSION_FORM</f>
        <v>VERSION 2026/01-MODIFIED FORM 242</v>
      </c>
      <c r="K22" s="3" t="s">
        <v>424</v>
      </c>
    </row>
    <row r="23" spans="3:12">
      <c r="K23" s="3"/>
    </row>
    <row r="24" spans="3:12" ht="15.75">
      <c r="C24" s="1" t="s">
        <v>93</v>
      </c>
    </row>
    <row r="25" spans="3:12" ht="15.75">
      <c r="C25" s="1" t="s">
        <v>164</v>
      </c>
    </row>
    <row r="26" spans="3:12" ht="15.75">
      <c r="C26" s="1" t="s">
        <v>95</v>
      </c>
    </row>
    <row r="27" spans="3:12" ht="15.75">
      <c r="C27" s="1"/>
    </row>
    <row r="28" spans="3:12" ht="15.75">
      <c r="C28" s="1" t="s">
        <v>96</v>
      </c>
    </row>
    <row r="29" spans="3:12" ht="15.75">
      <c r="C29" s="1" t="s">
        <v>425</v>
      </c>
    </row>
  </sheetData>
  <sheetProtection sheet="1" objects="1" scenarios="1"/>
  <mergeCells count="1">
    <mergeCell ref="H1:J1"/>
  </mergeCells>
  <phoneticPr fontId="3" type="noConversion"/>
  <printOptions horizontalCentered="1" verticalCentered="1"/>
  <pageMargins left="0.25" right="0.25" top="0.25" bottom="0.219444444444444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D1:M36"/>
  <sheetViews>
    <sheetView showOutlineSymbols="0" zoomScale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41.6640625" customWidth="1"/>
    <col min="6" max="6" width="4" customWidth="1"/>
    <col min="7" max="7" width="14.77734375" customWidth="1"/>
    <col min="8" max="12" width="14.6640625" customWidth="1"/>
  </cols>
  <sheetData>
    <row r="1" spans="4:13">
      <c r="D1" s="326">
        <f>Facility_Name</f>
        <v>0</v>
      </c>
      <c r="E1" s="340"/>
      <c r="F1" s="341"/>
      <c r="G1" s="58" t="s">
        <v>102</v>
      </c>
      <c r="H1" s="342" t="str">
        <f>T(Clinic_IDNumber)</f>
        <v/>
      </c>
      <c r="I1" s="487" t="s">
        <v>426</v>
      </c>
      <c r="J1" s="488"/>
      <c r="K1" s="343">
        <f>Beg_Date</f>
        <v>0</v>
      </c>
      <c r="L1" s="101" t="s">
        <v>359</v>
      </c>
      <c r="M1" s="78"/>
    </row>
    <row r="2" spans="4:13">
      <c r="D2" s="48"/>
      <c r="E2" s="49"/>
      <c r="F2" s="50"/>
      <c r="G2" s="60"/>
      <c r="H2" s="64"/>
      <c r="I2" s="52"/>
      <c r="J2" s="61" t="s">
        <v>107</v>
      </c>
      <c r="K2" s="319">
        <f>End_Date</f>
        <v>0</v>
      </c>
      <c r="L2" s="102" t="s">
        <v>427</v>
      </c>
      <c r="M2" s="78"/>
    </row>
    <row r="3" spans="4:13">
      <c r="D3" s="46"/>
      <c r="E3" s="472" t="s">
        <v>428</v>
      </c>
      <c r="F3" s="51"/>
      <c r="G3" s="62"/>
      <c r="H3" s="62" t="s">
        <v>202</v>
      </c>
      <c r="I3" s="59"/>
      <c r="J3" s="59"/>
      <c r="K3" s="472"/>
      <c r="L3" s="103"/>
      <c r="M3" s="78"/>
    </row>
    <row r="4" spans="4:13" ht="15.75">
      <c r="D4" s="48"/>
      <c r="E4" s="396" t="s">
        <v>429</v>
      </c>
      <c r="F4" s="53"/>
      <c r="G4" s="62"/>
      <c r="H4" s="62" t="s">
        <v>204</v>
      </c>
      <c r="I4" s="62" t="s">
        <v>430</v>
      </c>
      <c r="J4" s="62"/>
      <c r="K4" s="49" t="s">
        <v>205</v>
      </c>
      <c r="L4" s="104"/>
      <c r="M4" s="78"/>
    </row>
    <row r="5" spans="4:13">
      <c r="D5" s="48"/>
      <c r="E5" s="49"/>
      <c r="F5" s="53"/>
      <c r="G5" s="62" t="s">
        <v>431</v>
      </c>
      <c r="H5" s="62" t="s">
        <v>206</v>
      </c>
      <c r="I5" s="62" t="s">
        <v>432</v>
      </c>
      <c r="J5" s="59"/>
      <c r="K5" s="59"/>
      <c r="L5" s="101"/>
      <c r="M5" s="78"/>
    </row>
    <row r="6" spans="4:13">
      <c r="D6" s="48"/>
      <c r="E6" s="49" t="s">
        <v>433</v>
      </c>
      <c r="F6" s="53"/>
      <c r="G6" s="62" t="s">
        <v>52</v>
      </c>
      <c r="H6" s="62" t="s">
        <v>434</v>
      </c>
      <c r="I6" s="62" t="s">
        <v>207</v>
      </c>
      <c r="J6" s="62" t="s">
        <v>210</v>
      </c>
      <c r="K6" s="62" t="s">
        <v>211</v>
      </c>
      <c r="L6" s="102" t="s">
        <v>113</v>
      </c>
      <c r="M6" s="78"/>
    </row>
    <row r="7" spans="4:13" ht="15.75">
      <c r="D7" s="410" t="s">
        <v>435</v>
      </c>
      <c r="E7" s="561" t="s">
        <v>436</v>
      </c>
      <c r="F7" s="395"/>
      <c r="G7" s="217">
        <v>1</v>
      </c>
      <c r="H7" s="217">
        <v>2</v>
      </c>
      <c r="I7" s="217">
        <v>3</v>
      </c>
      <c r="J7" s="217">
        <v>4</v>
      </c>
      <c r="K7" s="217">
        <v>5</v>
      </c>
      <c r="L7" s="218">
        <v>6</v>
      </c>
      <c r="M7" s="78"/>
    </row>
    <row r="8" spans="4:13" ht="20.100000000000001" customHeight="1">
      <c r="D8" s="562">
        <v>1</v>
      </c>
      <c r="E8" s="563"/>
      <c r="F8" s="564"/>
      <c r="G8" s="254"/>
      <c r="H8" s="223"/>
      <c r="I8" s="224"/>
      <c r="J8" s="212"/>
      <c r="K8" s="212"/>
      <c r="L8" s="227">
        <f>J8+K8</f>
        <v>0</v>
      </c>
      <c r="M8" s="78"/>
    </row>
    <row r="9" spans="4:13" ht="20.100000000000001" customHeight="1">
      <c r="D9" s="562">
        <v>2</v>
      </c>
      <c r="E9" s="221"/>
      <c r="F9" s="253"/>
      <c r="G9" s="254"/>
      <c r="H9" s="223"/>
      <c r="I9" s="224"/>
      <c r="J9" s="212"/>
      <c r="K9" s="212"/>
      <c r="L9" s="227">
        <f t="shared" ref="L9:L16" si="0">J9+K9</f>
        <v>0</v>
      </c>
      <c r="M9" s="78"/>
    </row>
    <row r="10" spans="4:13" ht="20.100000000000001" customHeight="1">
      <c r="D10" s="562">
        <v>3</v>
      </c>
      <c r="E10" s="221"/>
      <c r="F10" s="253"/>
      <c r="G10" s="254"/>
      <c r="H10" s="223"/>
      <c r="I10" s="224"/>
      <c r="J10" s="212"/>
      <c r="K10" s="212"/>
      <c r="L10" s="227">
        <f t="shared" si="0"/>
        <v>0</v>
      </c>
      <c r="M10" s="78"/>
    </row>
    <row r="11" spans="4:13" ht="20.100000000000001" customHeight="1">
      <c r="D11" s="562">
        <v>4</v>
      </c>
      <c r="E11" s="221"/>
      <c r="F11" s="253"/>
      <c r="G11" s="254"/>
      <c r="H11" s="223"/>
      <c r="I11" s="224"/>
      <c r="J11" s="212"/>
      <c r="K11" s="212"/>
      <c r="L11" s="227">
        <f t="shared" si="0"/>
        <v>0</v>
      </c>
      <c r="M11" s="78"/>
    </row>
    <row r="12" spans="4:13" ht="20.100000000000001" customHeight="1">
      <c r="D12" s="562">
        <v>5</v>
      </c>
      <c r="E12" s="221"/>
      <c r="F12" s="253"/>
      <c r="G12" s="254"/>
      <c r="H12" s="223"/>
      <c r="I12" s="224"/>
      <c r="J12" s="212"/>
      <c r="K12" s="212"/>
      <c r="L12" s="227">
        <f t="shared" si="0"/>
        <v>0</v>
      </c>
      <c r="M12" s="78"/>
    </row>
    <row r="13" spans="4:13" ht="20.100000000000001" customHeight="1">
      <c r="D13" s="562">
        <v>6</v>
      </c>
      <c r="E13" s="221"/>
      <c r="F13" s="253"/>
      <c r="G13" s="254"/>
      <c r="H13" s="223"/>
      <c r="I13" s="224"/>
      <c r="J13" s="212"/>
      <c r="K13" s="212"/>
      <c r="L13" s="227">
        <f t="shared" si="0"/>
        <v>0</v>
      </c>
      <c r="M13" s="78"/>
    </row>
    <row r="14" spans="4:13" ht="20.100000000000001" customHeight="1">
      <c r="D14" s="562">
        <v>7</v>
      </c>
      <c r="E14" s="221"/>
      <c r="F14" s="253"/>
      <c r="G14" s="254"/>
      <c r="H14" s="223"/>
      <c r="I14" s="224"/>
      <c r="J14" s="212"/>
      <c r="K14" s="212"/>
      <c r="L14" s="227">
        <f t="shared" si="0"/>
        <v>0</v>
      </c>
      <c r="M14" s="78"/>
    </row>
    <row r="15" spans="4:13" ht="20.100000000000001" customHeight="1">
      <c r="D15" s="562">
        <v>8</v>
      </c>
      <c r="E15" s="221"/>
      <c r="F15" s="253"/>
      <c r="G15" s="254"/>
      <c r="H15" s="225"/>
      <c r="I15" s="226"/>
      <c r="J15" s="222"/>
      <c r="K15" s="222"/>
      <c r="L15" s="227">
        <f t="shared" si="0"/>
        <v>0</v>
      </c>
      <c r="M15" s="78"/>
    </row>
    <row r="16" spans="4:13" ht="20.100000000000001" customHeight="1">
      <c r="D16" s="562">
        <v>9</v>
      </c>
      <c r="E16" s="221"/>
      <c r="F16" s="253"/>
      <c r="G16" s="254"/>
      <c r="H16" s="223"/>
      <c r="I16" s="224"/>
      <c r="J16" s="212"/>
      <c r="K16" s="212"/>
      <c r="L16" s="227">
        <f t="shared" si="0"/>
        <v>0</v>
      </c>
      <c r="M16" s="78"/>
    </row>
    <row r="17" spans="4:13" ht="24.95" customHeight="1">
      <c r="D17" s="562">
        <v>10</v>
      </c>
      <c r="E17" s="561" t="s">
        <v>437</v>
      </c>
      <c r="F17" s="564"/>
      <c r="G17" s="219"/>
      <c r="H17" s="565">
        <f>SUM(H8:H16)</f>
        <v>0</v>
      </c>
      <c r="I17" s="566">
        <f>SUM(I8:I16)</f>
        <v>0</v>
      </c>
      <c r="J17" s="567">
        <f>SUM(J8:J16)</f>
        <v>0</v>
      </c>
      <c r="K17" s="567">
        <f>SUM(K8:K16)</f>
        <v>0</v>
      </c>
      <c r="L17" s="568">
        <f>SUM(L8:L16)</f>
        <v>0</v>
      </c>
      <c r="M17" s="78"/>
    </row>
    <row r="18" spans="4:13" ht="20.100000000000001" customHeight="1">
      <c r="D18" s="410" t="s">
        <v>438</v>
      </c>
      <c r="E18" s="561" t="s">
        <v>439</v>
      </c>
      <c r="F18" s="564"/>
      <c r="G18" s="219"/>
      <c r="H18" s="451"/>
      <c r="I18" s="452"/>
      <c r="J18" s="453"/>
      <c r="K18" s="453"/>
      <c r="L18" s="454"/>
      <c r="M18" s="78"/>
    </row>
    <row r="19" spans="4:13" ht="20.100000000000001" customHeight="1">
      <c r="D19" s="562">
        <v>11</v>
      </c>
      <c r="E19" s="221"/>
      <c r="F19" s="569"/>
      <c r="G19" s="254"/>
      <c r="H19" s="223"/>
      <c r="I19" s="224"/>
      <c r="J19" s="212"/>
      <c r="K19" s="212"/>
      <c r="L19" s="227">
        <f t="shared" ref="L19:L26" si="1">J19+K19</f>
        <v>0</v>
      </c>
      <c r="M19" s="78"/>
    </row>
    <row r="20" spans="4:13" ht="20.100000000000001" customHeight="1">
      <c r="D20" s="562">
        <v>12</v>
      </c>
      <c r="E20" s="221"/>
      <c r="F20" s="569"/>
      <c r="G20" s="254"/>
      <c r="H20" s="223"/>
      <c r="I20" s="224"/>
      <c r="J20" s="212"/>
      <c r="K20" s="212"/>
      <c r="L20" s="227">
        <f t="shared" si="1"/>
        <v>0</v>
      </c>
      <c r="M20" s="78"/>
    </row>
    <row r="21" spans="4:13" ht="20.100000000000001" customHeight="1">
      <c r="D21" s="562">
        <v>13</v>
      </c>
      <c r="E21" s="221"/>
      <c r="F21" s="569"/>
      <c r="G21" s="254"/>
      <c r="H21" s="223"/>
      <c r="I21" s="224"/>
      <c r="J21" s="212"/>
      <c r="K21" s="212"/>
      <c r="L21" s="227">
        <f t="shared" si="1"/>
        <v>0</v>
      </c>
      <c r="M21" s="78"/>
    </row>
    <row r="22" spans="4:13" ht="20.100000000000001" customHeight="1">
      <c r="D22" s="562">
        <v>14</v>
      </c>
      <c r="E22" s="221"/>
      <c r="F22" s="569"/>
      <c r="G22" s="254"/>
      <c r="H22" s="225"/>
      <c r="I22" s="226"/>
      <c r="J22" s="222"/>
      <c r="K22" s="222"/>
      <c r="L22" s="227">
        <f t="shared" si="1"/>
        <v>0</v>
      </c>
      <c r="M22" s="78"/>
    </row>
    <row r="23" spans="4:13" ht="20.100000000000001" customHeight="1">
      <c r="D23" s="562">
        <v>15</v>
      </c>
      <c r="E23" s="221"/>
      <c r="F23" s="569"/>
      <c r="G23" s="254"/>
      <c r="H23" s="225"/>
      <c r="I23" s="226"/>
      <c r="J23" s="222"/>
      <c r="K23" s="222"/>
      <c r="L23" s="227">
        <f t="shared" si="1"/>
        <v>0</v>
      </c>
      <c r="M23" s="78"/>
    </row>
    <row r="24" spans="4:13" ht="20.100000000000001" customHeight="1">
      <c r="D24" s="562">
        <v>16</v>
      </c>
      <c r="E24" s="221"/>
      <c r="F24" s="569"/>
      <c r="G24" s="254"/>
      <c r="H24" s="225"/>
      <c r="I24" s="226"/>
      <c r="J24" s="222"/>
      <c r="K24" s="222"/>
      <c r="L24" s="227">
        <f t="shared" si="1"/>
        <v>0</v>
      </c>
      <c r="M24" s="78"/>
    </row>
    <row r="25" spans="4:13" ht="20.100000000000001" customHeight="1">
      <c r="D25" s="562">
        <v>17</v>
      </c>
      <c r="E25" s="221"/>
      <c r="F25" s="569"/>
      <c r="G25" s="254"/>
      <c r="H25" s="223"/>
      <c r="I25" s="224"/>
      <c r="J25" s="212"/>
      <c r="K25" s="212"/>
      <c r="L25" s="227">
        <f t="shared" si="1"/>
        <v>0</v>
      </c>
      <c r="M25" s="78"/>
    </row>
    <row r="26" spans="4:13" ht="20.100000000000001" customHeight="1">
      <c r="D26" s="562">
        <v>18</v>
      </c>
      <c r="E26" s="221"/>
      <c r="F26" s="569"/>
      <c r="G26" s="254"/>
      <c r="H26" s="228"/>
      <c r="I26" s="224"/>
      <c r="J26" s="212"/>
      <c r="K26" s="212"/>
      <c r="L26" s="227">
        <f t="shared" si="1"/>
        <v>0</v>
      </c>
      <c r="M26" s="78"/>
    </row>
    <row r="27" spans="4:13" ht="24.95" customHeight="1">
      <c r="D27" s="562">
        <v>19</v>
      </c>
      <c r="E27" s="561" t="s">
        <v>440</v>
      </c>
      <c r="F27" s="564"/>
      <c r="G27" s="220"/>
      <c r="H27" s="570">
        <f>SUM(H19:H26)</f>
        <v>0</v>
      </c>
      <c r="I27" s="570">
        <f>SUM(I19:I26)</f>
        <v>0</v>
      </c>
      <c r="J27" s="571">
        <f>SUM(J19:J26)</f>
        <v>0</v>
      </c>
      <c r="K27" s="571">
        <f>SUM(K19:K26)</f>
        <v>0</v>
      </c>
      <c r="L27" s="572">
        <f>SUM(L19:L26)</f>
        <v>0</v>
      </c>
      <c r="M27" s="78"/>
    </row>
    <row r="28" spans="4:13">
      <c r="D28" s="51"/>
      <c r="E28" s="129" t="s">
        <v>441</v>
      </c>
      <c r="F28" s="110"/>
      <c r="G28" s="28"/>
      <c r="H28" s="28"/>
      <c r="I28" s="28"/>
      <c r="J28" s="28"/>
      <c r="K28" s="28"/>
      <c r="L28" s="28"/>
    </row>
    <row r="29" spans="4:13">
      <c r="D29" s="53"/>
      <c r="E29" s="573" t="str">
        <f>VERSION_FORM</f>
        <v>VERSION 2026/01-MODIFIED FORM 242</v>
      </c>
      <c r="F29" s="53"/>
      <c r="L29" s="44" t="s">
        <v>442</v>
      </c>
    </row>
    <row r="30" spans="4:13">
      <c r="D30" s="53"/>
      <c r="E30" s="53"/>
      <c r="F30" s="53"/>
    </row>
    <row r="31" spans="4:13" ht="15.75">
      <c r="D31" s="53"/>
      <c r="E31" s="57" t="s">
        <v>93</v>
      </c>
      <c r="F31" s="53"/>
    </row>
    <row r="32" spans="4:13" ht="15.75">
      <c r="D32" s="53"/>
      <c r="E32" s="57" t="s">
        <v>164</v>
      </c>
      <c r="F32" s="53"/>
    </row>
    <row r="33" spans="4:6" ht="15.75">
      <c r="D33" s="53"/>
      <c r="E33" s="57" t="s">
        <v>95</v>
      </c>
      <c r="F33" s="53"/>
    </row>
    <row r="34" spans="4:6" ht="15.75">
      <c r="D34" s="53"/>
      <c r="E34" s="57"/>
      <c r="F34" s="53"/>
    </row>
    <row r="35" spans="4:6" ht="15.75">
      <c r="D35" s="53"/>
      <c r="E35" s="57" t="s">
        <v>96</v>
      </c>
      <c r="F35" s="53"/>
    </row>
    <row r="36" spans="4:6" ht="15.75">
      <c r="D36" s="53"/>
      <c r="E36" s="57" t="s">
        <v>443</v>
      </c>
      <c r="F36" s="53"/>
    </row>
  </sheetData>
  <sheetProtection sheet="1" objects="1" scenarios="1"/>
  <mergeCells count="1">
    <mergeCell ref="I1:J1"/>
  </mergeCells>
  <phoneticPr fontId="3" type="noConversion"/>
  <printOptions horizontalCentered="1" verticalCentered="1"/>
  <pageMargins left="0.25" right="0.25" top="0.25" bottom="0.219444444444444" header="0.5" footer="0.5"/>
  <pageSetup scale="8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D1:M36"/>
  <sheetViews>
    <sheetView showOutlineSymbols="0" zoomScale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41.6640625" customWidth="1"/>
    <col min="6" max="6" width="4" customWidth="1"/>
    <col min="7" max="7" width="14.77734375" customWidth="1"/>
    <col min="8" max="12" width="14.6640625" customWidth="1"/>
  </cols>
  <sheetData>
    <row r="1" spans="4:13">
      <c r="D1" s="326">
        <f>Facility_Name</f>
        <v>0</v>
      </c>
      <c r="E1" s="340"/>
      <c r="F1" s="341"/>
      <c r="G1" s="58" t="s">
        <v>102</v>
      </c>
      <c r="H1" s="342" t="str">
        <f>T(Clinic_IDNumber)</f>
        <v/>
      </c>
      <c r="I1" s="487" t="s">
        <v>426</v>
      </c>
      <c r="J1" s="488"/>
      <c r="K1" s="343">
        <f>Beg_Date</f>
        <v>0</v>
      </c>
      <c r="L1" s="101" t="s">
        <v>359</v>
      </c>
      <c r="M1" s="78"/>
    </row>
    <row r="2" spans="4:13">
      <c r="D2" s="48"/>
      <c r="E2" s="49"/>
      <c r="F2" s="50"/>
      <c r="G2" s="60"/>
      <c r="H2" s="64"/>
      <c r="I2" s="52"/>
      <c r="J2" s="61" t="s">
        <v>107</v>
      </c>
      <c r="K2" s="319">
        <f>End_Date</f>
        <v>0</v>
      </c>
      <c r="L2" s="102" t="s">
        <v>427</v>
      </c>
      <c r="M2" s="78"/>
    </row>
    <row r="3" spans="4:13">
      <c r="D3" s="46"/>
      <c r="E3" s="472" t="s">
        <v>428</v>
      </c>
      <c r="F3" s="51"/>
      <c r="G3" s="62"/>
      <c r="H3" s="62" t="s">
        <v>202</v>
      </c>
      <c r="I3" s="59"/>
      <c r="J3" s="59"/>
      <c r="K3" s="472"/>
      <c r="L3" s="103"/>
      <c r="M3" s="78"/>
    </row>
    <row r="4" spans="4:13" ht="15.75">
      <c r="D4" s="48"/>
      <c r="E4" s="396" t="s">
        <v>429</v>
      </c>
      <c r="F4" s="53"/>
      <c r="G4" s="62"/>
      <c r="H4" s="62" t="s">
        <v>204</v>
      </c>
      <c r="I4" s="62" t="s">
        <v>430</v>
      </c>
      <c r="J4" s="62"/>
      <c r="K4" s="49" t="s">
        <v>205</v>
      </c>
      <c r="L4" s="104"/>
      <c r="M4" s="78"/>
    </row>
    <row r="5" spans="4:13">
      <c r="D5" s="48"/>
      <c r="E5" s="49"/>
      <c r="F5" s="53"/>
      <c r="G5" s="62" t="s">
        <v>431</v>
      </c>
      <c r="H5" s="62" t="s">
        <v>206</v>
      </c>
      <c r="I5" s="62" t="s">
        <v>432</v>
      </c>
      <c r="J5" s="59"/>
      <c r="K5" s="59"/>
      <c r="L5" s="101"/>
      <c r="M5" s="78"/>
    </row>
    <row r="6" spans="4:13">
      <c r="D6" s="48"/>
      <c r="E6" s="49" t="s">
        <v>433</v>
      </c>
      <c r="F6" s="53"/>
      <c r="G6" s="62" t="s">
        <v>52</v>
      </c>
      <c r="H6" s="62" t="s">
        <v>434</v>
      </c>
      <c r="I6" s="62" t="s">
        <v>207</v>
      </c>
      <c r="J6" s="62" t="s">
        <v>210</v>
      </c>
      <c r="K6" s="62" t="s">
        <v>211</v>
      </c>
      <c r="L6" s="102" t="s">
        <v>113</v>
      </c>
      <c r="M6" s="78"/>
    </row>
    <row r="7" spans="4:13" ht="15.75">
      <c r="D7" s="410" t="s">
        <v>435</v>
      </c>
      <c r="E7" s="561" t="s">
        <v>436</v>
      </c>
      <c r="F7" s="395"/>
      <c r="G7" s="217">
        <v>1</v>
      </c>
      <c r="H7" s="217">
        <v>2</v>
      </c>
      <c r="I7" s="217">
        <v>3</v>
      </c>
      <c r="J7" s="217">
        <v>4</v>
      </c>
      <c r="K7" s="217">
        <v>5</v>
      </c>
      <c r="L7" s="218">
        <v>6</v>
      </c>
      <c r="M7" s="78"/>
    </row>
    <row r="8" spans="4:13" ht="20.100000000000001" customHeight="1">
      <c r="D8" s="562">
        <v>1</v>
      </c>
      <c r="E8" s="563"/>
      <c r="F8" s="564"/>
      <c r="G8" s="254"/>
      <c r="H8" s="223"/>
      <c r="I8" s="224"/>
      <c r="J8" s="212"/>
      <c r="K8" s="212"/>
      <c r="L8" s="227">
        <f>J8+K8</f>
        <v>0</v>
      </c>
      <c r="M8" s="78"/>
    </row>
    <row r="9" spans="4:13" ht="20.100000000000001" customHeight="1">
      <c r="D9" s="562">
        <v>2</v>
      </c>
      <c r="E9" s="221"/>
      <c r="F9" s="253"/>
      <c r="G9" s="254"/>
      <c r="H9" s="223"/>
      <c r="I9" s="224"/>
      <c r="J9" s="212"/>
      <c r="K9" s="212"/>
      <c r="L9" s="227">
        <f t="shared" ref="L9:L16" si="0">J9+K9</f>
        <v>0</v>
      </c>
      <c r="M9" s="78"/>
    </row>
    <row r="10" spans="4:13" ht="20.100000000000001" customHeight="1">
      <c r="D10" s="562">
        <v>3</v>
      </c>
      <c r="E10" s="221"/>
      <c r="F10" s="253"/>
      <c r="G10" s="254"/>
      <c r="H10" s="223"/>
      <c r="I10" s="224"/>
      <c r="J10" s="212"/>
      <c r="K10" s="212"/>
      <c r="L10" s="227">
        <f t="shared" si="0"/>
        <v>0</v>
      </c>
      <c r="M10" s="78"/>
    </row>
    <row r="11" spans="4:13" ht="20.100000000000001" customHeight="1">
      <c r="D11" s="562">
        <v>4</v>
      </c>
      <c r="E11" s="221"/>
      <c r="F11" s="253"/>
      <c r="G11" s="254"/>
      <c r="H11" s="223"/>
      <c r="I11" s="224"/>
      <c r="J11" s="212"/>
      <c r="K11" s="212"/>
      <c r="L11" s="227">
        <f t="shared" si="0"/>
        <v>0</v>
      </c>
      <c r="M11" s="78"/>
    </row>
    <row r="12" spans="4:13" ht="20.100000000000001" customHeight="1">
      <c r="D12" s="562">
        <v>5</v>
      </c>
      <c r="E12" s="221"/>
      <c r="F12" s="253"/>
      <c r="G12" s="254"/>
      <c r="H12" s="223"/>
      <c r="I12" s="224"/>
      <c r="J12" s="212"/>
      <c r="K12" s="212"/>
      <c r="L12" s="227">
        <f t="shared" si="0"/>
        <v>0</v>
      </c>
      <c r="M12" s="78"/>
    </row>
    <row r="13" spans="4:13" ht="20.100000000000001" customHeight="1">
      <c r="D13" s="562">
        <v>6</v>
      </c>
      <c r="E13" s="221"/>
      <c r="F13" s="253"/>
      <c r="G13" s="254"/>
      <c r="H13" s="223"/>
      <c r="I13" s="224"/>
      <c r="J13" s="212"/>
      <c r="K13" s="212"/>
      <c r="L13" s="227">
        <f t="shared" si="0"/>
        <v>0</v>
      </c>
      <c r="M13" s="78"/>
    </row>
    <row r="14" spans="4:13" ht="20.100000000000001" customHeight="1">
      <c r="D14" s="562">
        <v>7</v>
      </c>
      <c r="E14" s="221"/>
      <c r="F14" s="253"/>
      <c r="G14" s="254"/>
      <c r="H14" s="223"/>
      <c r="I14" s="224"/>
      <c r="J14" s="212"/>
      <c r="K14" s="212"/>
      <c r="L14" s="227">
        <f t="shared" si="0"/>
        <v>0</v>
      </c>
      <c r="M14" s="78"/>
    </row>
    <row r="15" spans="4:13" ht="20.100000000000001" customHeight="1">
      <c r="D15" s="562">
        <v>8</v>
      </c>
      <c r="E15" s="221"/>
      <c r="F15" s="253"/>
      <c r="G15" s="254"/>
      <c r="H15" s="225"/>
      <c r="I15" s="226"/>
      <c r="J15" s="222"/>
      <c r="K15" s="222"/>
      <c r="L15" s="227">
        <f t="shared" si="0"/>
        <v>0</v>
      </c>
      <c r="M15" s="78"/>
    </row>
    <row r="16" spans="4:13" ht="20.100000000000001" customHeight="1">
      <c r="D16" s="562">
        <v>9</v>
      </c>
      <c r="E16" s="221"/>
      <c r="F16" s="253"/>
      <c r="G16" s="254"/>
      <c r="H16" s="223"/>
      <c r="I16" s="224"/>
      <c r="J16" s="212"/>
      <c r="K16" s="212"/>
      <c r="L16" s="227">
        <f t="shared" si="0"/>
        <v>0</v>
      </c>
      <c r="M16" s="78"/>
    </row>
    <row r="17" spans="4:13" ht="24.95" customHeight="1">
      <c r="D17" s="562">
        <v>10</v>
      </c>
      <c r="E17" s="561" t="s">
        <v>437</v>
      </c>
      <c r="F17" s="564"/>
      <c r="G17" s="219"/>
      <c r="H17" s="565">
        <f>SUM(H8:H16)</f>
        <v>0</v>
      </c>
      <c r="I17" s="566">
        <f>SUM(I8:I16)</f>
        <v>0</v>
      </c>
      <c r="J17" s="567">
        <f>SUM(J8:J16)</f>
        <v>0</v>
      </c>
      <c r="K17" s="567">
        <f>SUM(K8:K16)</f>
        <v>0</v>
      </c>
      <c r="L17" s="568">
        <f>SUM(L8:L16)</f>
        <v>0</v>
      </c>
      <c r="M17" s="78"/>
    </row>
    <row r="18" spans="4:13" ht="20.100000000000001" customHeight="1">
      <c r="D18" s="410" t="s">
        <v>438</v>
      </c>
      <c r="E18" s="561" t="s">
        <v>439</v>
      </c>
      <c r="F18" s="564"/>
      <c r="G18" s="219"/>
      <c r="H18" s="451"/>
      <c r="I18" s="452"/>
      <c r="J18" s="453"/>
      <c r="K18" s="453"/>
      <c r="L18" s="454"/>
      <c r="M18" s="78"/>
    </row>
    <row r="19" spans="4:13" ht="20.100000000000001" customHeight="1">
      <c r="D19" s="562">
        <v>11</v>
      </c>
      <c r="E19" s="221"/>
      <c r="F19" s="569"/>
      <c r="G19" s="254"/>
      <c r="H19" s="223"/>
      <c r="I19" s="224"/>
      <c r="J19" s="212"/>
      <c r="K19" s="212"/>
      <c r="L19" s="227">
        <f t="shared" ref="L19:L26" si="1">J19+K19</f>
        <v>0</v>
      </c>
      <c r="M19" s="78"/>
    </row>
    <row r="20" spans="4:13" ht="20.100000000000001" customHeight="1">
      <c r="D20" s="562">
        <v>12</v>
      </c>
      <c r="E20" s="221"/>
      <c r="F20" s="569"/>
      <c r="G20" s="254"/>
      <c r="H20" s="223"/>
      <c r="I20" s="224"/>
      <c r="J20" s="212"/>
      <c r="K20" s="212"/>
      <c r="L20" s="227">
        <f t="shared" si="1"/>
        <v>0</v>
      </c>
      <c r="M20" s="78"/>
    </row>
    <row r="21" spans="4:13" ht="20.100000000000001" customHeight="1">
      <c r="D21" s="562">
        <v>13</v>
      </c>
      <c r="E21" s="221"/>
      <c r="F21" s="569"/>
      <c r="G21" s="254"/>
      <c r="H21" s="223"/>
      <c r="I21" s="224"/>
      <c r="J21" s="212"/>
      <c r="K21" s="212"/>
      <c r="L21" s="227">
        <f t="shared" si="1"/>
        <v>0</v>
      </c>
      <c r="M21" s="78"/>
    </row>
    <row r="22" spans="4:13" ht="20.100000000000001" customHeight="1">
      <c r="D22" s="562">
        <v>14</v>
      </c>
      <c r="E22" s="221"/>
      <c r="F22" s="569"/>
      <c r="G22" s="254"/>
      <c r="H22" s="225"/>
      <c r="I22" s="226"/>
      <c r="J22" s="222"/>
      <c r="K22" s="222"/>
      <c r="L22" s="227">
        <f t="shared" si="1"/>
        <v>0</v>
      </c>
      <c r="M22" s="78"/>
    </row>
    <row r="23" spans="4:13" ht="20.100000000000001" customHeight="1">
      <c r="D23" s="562">
        <v>15</v>
      </c>
      <c r="E23" s="221"/>
      <c r="F23" s="569"/>
      <c r="G23" s="254"/>
      <c r="H23" s="225"/>
      <c r="I23" s="226"/>
      <c r="J23" s="222"/>
      <c r="K23" s="222"/>
      <c r="L23" s="227">
        <f t="shared" si="1"/>
        <v>0</v>
      </c>
      <c r="M23" s="78"/>
    </row>
    <row r="24" spans="4:13" ht="20.100000000000001" customHeight="1">
      <c r="D24" s="562">
        <v>16</v>
      </c>
      <c r="E24" s="221"/>
      <c r="F24" s="569"/>
      <c r="G24" s="254"/>
      <c r="H24" s="225"/>
      <c r="I24" s="226"/>
      <c r="J24" s="222"/>
      <c r="K24" s="222"/>
      <c r="L24" s="227">
        <f t="shared" si="1"/>
        <v>0</v>
      </c>
      <c r="M24" s="78"/>
    </row>
    <row r="25" spans="4:13" ht="20.100000000000001" customHeight="1">
      <c r="D25" s="562">
        <v>17</v>
      </c>
      <c r="E25" s="221"/>
      <c r="F25" s="569"/>
      <c r="G25" s="254"/>
      <c r="H25" s="223"/>
      <c r="I25" s="224"/>
      <c r="J25" s="212"/>
      <c r="K25" s="212"/>
      <c r="L25" s="227">
        <f t="shared" si="1"/>
        <v>0</v>
      </c>
      <c r="M25" s="78"/>
    </row>
    <row r="26" spans="4:13" ht="20.100000000000001" customHeight="1">
      <c r="D26" s="562">
        <v>18</v>
      </c>
      <c r="E26" s="221"/>
      <c r="F26" s="569"/>
      <c r="G26" s="254"/>
      <c r="H26" s="228"/>
      <c r="I26" s="224"/>
      <c r="J26" s="212"/>
      <c r="K26" s="212"/>
      <c r="L26" s="227">
        <f t="shared" si="1"/>
        <v>0</v>
      </c>
      <c r="M26" s="78"/>
    </row>
    <row r="27" spans="4:13" ht="24.95" customHeight="1">
      <c r="D27" s="562">
        <v>19</v>
      </c>
      <c r="E27" s="561" t="s">
        <v>440</v>
      </c>
      <c r="F27" s="564"/>
      <c r="G27" s="220"/>
      <c r="H27" s="570">
        <f>SUM(H19:H26)</f>
        <v>0</v>
      </c>
      <c r="I27" s="570">
        <f>SUM(I19:I26)</f>
        <v>0</v>
      </c>
      <c r="J27" s="571">
        <f>SUM(J19:J26)</f>
        <v>0</v>
      </c>
      <c r="K27" s="571">
        <f>SUM(K19:K26)</f>
        <v>0</v>
      </c>
      <c r="L27" s="572">
        <f>SUM(L19:L26)</f>
        <v>0</v>
      </c>
      <c r="M27" s="78"/>
    </row>
    <row r="28" spans="4:13">
      <c r="D28" s="51"/>
      <c r="E28" s="129" t="s">
        <v>441</v>
      </c>
      <c r="F28" s="110"/>
      <c r="G28" s="28"/>
      <c r="H28" s="28"/>
      <c r="I28" s="28"/>
      <c r="J28" s="28"/>
      <c r="K28" s="28"/>
      <c r="L28" s="28"/>
    </row>
    <row r="29" spans="4:13">
      <c r="D29" s="53"/>
      <c r="E29" s="573" t="str">
        <f>VERSION_FORM</f>
        <v>VERSION 2026/01-MODIFIED FORM 242</v>
      </c>
      <c r="F29" s="53"/>
      <c r="K29" s="431" t="s">
        <v>444</v>
      </c>
    </row>
    <row r="30" spans="4:13">
      <c r="D30" s="53"/>
      <c r="E30" s="53"/>
      <c r="F30" s="53"/>
    </row>
    <row r="31" spans="4:13" ht="15.75">
      <c r="D31" s="53"/>
      <c r="E31" s="57" t="s">
        <v>93</v>
      </c>
      <c r="F31" s="53"/>
    </row>
    <row r="32" spans="4:13" ht="15.75">
      <c r="D32" s="53"/>
      <c r="E32" s="57" t="s">
        <v>164</v>
      </c>
      <c r="F32" s="53"/>
    </row>
    <row r="33" spans="4:6" ht="15.75">
      <c r="D33" s="53"/>
      <c r="E33" s="57" t="s">
        <v>95</v>
      </c>
      <c r="F33" s="53"/>
    </row>
    <row r="34" spans="4:6" ht="15.75">
      <c r="D34" s="53"/>
      <c r="E34" s="57"/>
      <c r="F34" s="53"/>
    </row>
    <row r="35" spans="4:6" ht="15.75">
      <c r="D35" s="53"/>
      <c r="E35" s="57" t="s">
        <v>96</v>
      </c>
      <c r="F35" s="53"/>
    </row>
    <row r="36" spans="4:6" ht="15.75">
      <c r="D36" s="53"/>
      <c r="E36" s="57" t="s">
        <v>443</v>
      </c>
      <c r="F36" s="53"/>
    </row>
  </sheetData>
  <sheetProtection sheet="1" objects="1" scenarios="1"/>
  <mergeCells count="1">
    <mergeCell ref="I1:J1"/>
  </mergeCells>
  <printOptions horizontalCentered="1" verticalCentered="1"/>
  <pageMargins left="0.25" right="0.25" top="0.25" bottom="0.219444444444444" header="0.5" footer="0.5"/>
  <pageSetup scale="8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D1:M36"/>
  <sheetViews>
    <sheetView showOutlineSymbols="0" zoomScale="87" workbookViewId="0">
      <pane xSplit="4" ySplit="7" topLeftCell="E8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41.6640625" customWidth="1"/>
    <col min="6" max="6" width="4" customWidth="1"/>
    <col min="7" max="7" width="14.77734375" customWidth="1"/>
    <col min="8" max="12" width="14.6640625" customWidth="1"/>
  </cols>
  <sheetData>
    <row r="1" spans="4:13">
      <c r="D1" s="326">
        <f>Facility_Name</f>
        <v>0</v>
      </c>
      <c r="E1" s="340"/>
      <c r="F1" s="341"/>
      <c r="G1" s="58" t="s">
        <v>102</v>
      </c>
      <c r="H1" s="342" t="str">
        <f>T(Clinic_IDNumber)</f>
        <v/>
      </c>
      <c r="I1" s="487" t="s">
        <v>426</v>
      </c>
      <c r="J1" s="488"/>
      <c r="K1" s="343">
        <f>Beg_Date</f>
        <v>0</v>
      </c>
      <c r="L1" s="101" t="s">
        <v>359</v>
      </c>
      <c r="M1" s="78"/>
    </row>
    <row r="2" spans="4:13">
      <c r="D2" s="48"/>
      <c r="E2" s="49"/>
      <c r="F2" s="50"/>
      <c r="G2" s="60"/>
      <c r="H2" s="64"/>
      <c r="I2" s="52"/>
      <c r="J2" s="61" t="s">
        <v>107</v>
      </c>
      <c r="K2" s="319">
        <f>End_Date</f>
        <v>0</v>
      </c>
      <c r="L2" s="102" t="s">
        <v>445</v>
      </c>
      <c r="M2" s="78"/>
    </row>
    <row r="3" spans="4:13">
      <c r="D3" s="46"/>
      <c r="E3" s="472" t="s">
        <v>428</v>
      </c>
      <c r="F3" s="51"/>
      <c r="G3" s="62"/>
      <c r="H3" s="62" t="s">
        <v>202</v>
      </c>
      <c r="I3" s="59"/>
      <c r="J3" s="59"/>
      <c r="K3" s="472"/>
      <c r="L3" s="103"/>
      <c r="M3" s="78"/>
    </row>
    <row r="4" spans="4:13" ht="15.75">
      <c r="D4" s="48"/>
      <c r="E4" s="396" t="s">
        <v>429</v>
      </c>
      <c r="F4" s="53"/>
      <c r="G4" s="62"/>
      <c r="H4" s="62" t="s">
        <v>204</v>
      </c>
      <c r="I4" s="62" t="s">
        <v>430</v>
      </c>
      <c r="J4" s="62"/>
      <c r="K4" s="49" t="s">
        <v>205</v>
      </c>
      <c r="L4" s="104"/>
      <c r="M4" s="78"/>
    </row>
    <row r="5" spans="4:13">
      <c r="D5" s="48"/>
      <c r="E5" s="49"/>
      <c r="F5" s="53"/>
      <c r="G5" s="62" t="s">
        <v>431</v>
      </c>
      <c r="H5" s="62" t="s">
        <v>206</v>
      </c>
      <c r="I5" s="62" t="s">
        <v>432</v>
      </c>
      <c r="J5" s="59"/>
      <c r="K5" s="59"/>
      <c r="L5" s="101"/>
      <c r="M5" s="78"/>
    </row>
    <row r="6" spans="4:13">
      <c r="D6" s="48"/>
      <c r="E6" s="49" t="s">
        <v>433</v>
      </c>
      <c r="F6" s="53"/>
      <c r="G6" s="62" t="s">
        <v>52</v>
      </c>
      <c r="H6" s="62" t="s">
        <v>434</v>
      </c>
      <c r="I6" s="62" t="s">
        <v>207</v>
      </c>
      <c r="J6" s="62" t="s">
        <v>210</v>
      </c>
      <c r="K6" s="62" t="s">
        <v>211</v>
      </c>
      <c r="L6" s="102" t="s">
        <v>113</v>
      </c>
      <c r="M6" s="78"/>
    </row>
    <row r="7" spans="4:13" ht="15.75">
      <c r="D7" s="410" t="s">
        <v>446</v>
      </c>
      <c r="E7" s="561" t="s">
        <v>447</v>
      </c>
      <c r="F7" s="395"/>
      <c r="G7" s="217">
        <v>1</v>
      </c>
      <c r="H7" s="217">
        <v>2</v>
      </c>
      <c r="I7" s="217">
        <v>3</v>
      </c>
      <c r="J7" s="217">
        <v>4</v>
      </c>
      <c r="K7" s="217">
        <v>5</v>
      </c>
      <c r="L7" s="218">
        <v>6</v>
      </c>
      <c r="M7" s="78"/>
    </row>
    <row r="8" spans="4:13" ht="20.100000000000001" customHeight="1">
      <c r="D8" s="562">
        <v>1</v>
      </c>
      <c r="E8" s="561"/>
      <c r="F8" s="564"/>
      <c r="G8" s="254"/>
      <c r="H8" s="223"/>
      <c r="I8" s="224"/>
      <c r="J8" s="212"/>
      <c r="K8" s="212"/>
      <c r="L8" s="227">
        <f t="shared" ref="L8:L16" si="0">J8+K8</f>
        <v>0</v>
      </c>
      <c r="M8" s="78"/>
    </row>
    <row r="9" spans="4:13" ht="20.100000000000001" customHeight="1">
      <c r="D9" s="562">
        <v>2</v>
      </c>
      <c r="E9" s="221"/>
      <c r="F9" s="253"/>
      <c r="G9" s="254"/>
      <c r="H9" s="223"/>
      <c r="I9" s="224"/>
      <c r="J9" s="212"/>
      <c r="K9" s="212"/>
      <c r="L9" s="227">
        <f t="shared" si="0"/>
        <v>0</v>
      </c>
      <c r="M9" s="78"/>
    </row>
    <row r="10" spans="4:13" ht="20.100000000000001" customHeight="1">
      <c r="D10" s="562">
        <v>3</v>
      </c>
      <c r="E10" s="221"/>
      <c r="F10" s="253"/>
      <c r="G10" s="254"/>
      <c r="H10" s="223"/>
      <c r="I10" s="224"/>
      <c r="J10" s="212"/>
      <c r="K10" s="212"/>
      <c r="L10" s="227">
        <f t="shared" si="0"/>
        <v>0</v>
      </c>
      <c r="M10" s="78"/>
    </row>
    <row r="11" spans="4:13" ht="20.100000000000001" customHeight="1">
      <c r="D11" s="562">
        <v>4</v>
      </c>
      <c r="E11" s="221"/>
      <c r="F11" s="253"/>
      <c r="G11" s="254"/>
      <c r="H11" s="223"/>
      <c r="I11" s="224"/>
      <c r="J11" s="212"/>
      <c r="K11" s="212"/>
      <c r="L11" s="227">
        <f t="shared" si="0"/>
        <v>0</v>
      </c>
      <c r="M11" s="78"/>
    </row>
    <row r="12" spans="4:13" ht="20.100000000000001" customHeight="1">
      <c r="D12" s="562">
        <v>5</v>
      </c>
      <c r="E12" s="221"/>
      <c r="F12" s="253"/>
      <c r="G12" s="254"/>
      <c r="H12" s="223"/>
      <c r="I12" s="224"/>
      <c r="J12" s="212"/>
      <c r="K12" s="212"/>
      <c r="L12" s="227">
        <f t="shared" si="0"/>
        <v>0</v>
      </c>
      <c r="M12" s="78"/>
    </row>
    <row r="13" spans="4:13" ht="20.100000000000001" customHeight="1">
      <c r="D13" s="562">
        <v>6</v>
      </c>
      <c r="E13" s="221"/>
      <c r="F13" s="253"/>
      <c r="G13" s="254"/>
      <c r="H13" s="223"/>
      <c r="I13" s="224"/>
      <c r="J13" s="212"/>
      <c r="K13" s="212"/>
      <c r="L13" s="227">
        <f t="shared" si="0"/>
        <v>0</v>
      </c>
      <c r="M13" s="78"/>
    </row>
    <row r="14" spans="4:13" ht="20.100000000000001" customHeight="1">
      <c r="D14" s="562">
        <v>7</v>
      </c>
      <c r="E14" s="221"/>
      <c r="F14" s="253"/>
      <c r="G14" s="254"/>
      <c r="H14" s="223"/>
      <c r="I14" s="224"/>
      <c r="J14" s="212"/>
      <c r="K14" s="212"/>
      <c r="L14" s="227">
        <f t="shared" si="0"/>
        <v>0</v>
      </c>
      <c r="M14" s="78"/>
    </row>
    <row r="15" spans="4:13" ht="20.100000000000001" customHeight="1">
      <c r="D15" s="562">
        <v>8</v>
      </c>
      <c r="E15" s="221"/>
      <c r="F15" s="253"/>
      <c r="G15" s="254"/>
      <c r="H15" s="225"/>
      <c r="I15" s="226"/>
      <c r="J15" s="222"/>
      <c r="K15" s="222"/>
      <c r="L15" s="227">
        <f t="shared" si="0"/>
        <v>0</v>
      </c>
      <c r="M15" s="78"/>
    </row>
    <row r="16" spans="4:13" ht="20.100000000000001" customHeight="1">
      <c r="D16" s="562">
        <v>9</v>
      </c>
      <c r="E16" s="221"/>
      <c r="F16" s="253"/>
      <c r="G16" s="254"/>
      <c r="H16" s="223"/>
      <c r="I16" s="224"/>
      <c r="J16" s="212"/>
      <c r="K16" s="212"/>
      <c r="L16" s="227">
        <f t="shared" si="0"/>
        <v>0</v>
      </c>
      <c r="M16" s="78"/>
    </row>
    <row r="17" spans="4:13" ht="24.95" customHeight="1">
      <c r="D17" s="562">
        <v>10</v>
      </c>
      <c r="E17" s="561" t="s">
        <v>437</v>
      </c>
      <c r="F17" s="564"/>
      <c r="G17" s="219"/>
      <c r="H17" s="565">
        <f>SUM(H8:H16)</f>
        <v>0</v>
      </c>
      <c r="I17" s="566">
        <f>SUM(I8:I16)</f>
        <v>0</v>
      </c>
      <c r="J17" s="567">
        <f>SUM(J8:J16)</f>
        <v>0</v>
      </c>
      <c r="K17" s="567">
        <f>SUM(K8:K16)</f>
        <v>0</v>
      </c>
      <c r="L17" s="568">
        <f>SUM(L8:L16)</f>
        <v>0</v>
      </c>
      <c r="M17" s="78"/>
    </row>
    <row r="18" spans="4:13" ht="20.100000000000001" customHeight="1">
      <c r="D18" s="410" t="s">
        <v>448</v>
      </c>
      <c r="E18" s="561" t="s">
        <v>449</v>
      </c>
      <c r="F18" s="564"/>
      <c r="G18" s="219"/>
      <c r="H18" s="451"/>
      <c r="I18" s="452"/>
      <c r="J18" s="453"/>
      <c r="K18" s="453"/>
      <c r="L18" s="454"/>
      <c r="M18" s="78"/>
    </row>
    <row r="19" spans="4:13" ht="20.100000000000001" customHeight="1">
      <c r="D19" s="562">
        <v>11</v>
      </c>
      <c r="E19" s="221"/>
      <c r="F19" s="569"/>
      <c r="G19" s="254"/>
      <c r="H19" s="223"/>
      <c r="I19" s="224"/>
      <c r="J19" s="212"/>
      <c r="K19" s="212"/>
      <c r="L19" s="227">
        <f t="shared" ref="L19:L26" si="1">J19+K19</f>
        <v>0</v>
      </c>
      <c r="M19" s="78"/>
    </row>
    <row r="20" spans="4:13" ht="20.100000000000001" customHeight="1">
      <c r="D20" s="562">
        <v>12</v>
      </c>
      <c r="E20" s="221"/>
      <c r="F20" s="569"/>
      <c r="G20" s="254"/>
      <c r="H20" s="223"/>
      <c r="I20" s="224"/>
      <c r="J20" s="212"/>
      <c r="K20" s="212"/>
      <c r="L20" s="227">
        <f t="shared" si="1"/>
        <v>0</v>
      </c>
      <c r="M20" s="78"/>
    </row>
    <row r="21" spans="4:13" ht="20.100000000000001" customHeight="1">
      <c r="D21" s="562">
        <v>13</v>
      </c>
      <c r="E21" s="221"/>
      <c r="F21" s="569"/>
      <c r="G21" s="254"/>
      <c r="H21" s="223"/>
      <c r="I21" s="224"/>
      <c r="J21" s="212"/>
      <c r="K21" s="212"/>
      <c r="L21" s="227">
        <f t="shared" si="1"/>
        <v>0</v>
      </c>
      <c r="M21" s="78"/>
    </row>
    <row r="22" spans="4:13" ht="20.100000000000001" customHeight="1">
      <c r="D22" s="562">
        <v>14</v>
      </c>
      <c r="E22" s="221"/>
      <c r="F22" s="569"/>
      <c r="G22" s="254"/>
      <c r="H22" s="225"/>
      <c r="I22" s="226"/>
      <c r="J22" s="222"/>
      <c r="K22" s="222"/>
      <c r="L22" s="227">
        <f t="shared" si="1"/>
        <v>0</v>
      </c>
      <c r="M22" s="78"/>
    </row>
    <row r="23" spans="4:13" ht="20.100000000000001" customHeight="1">
      <c r="D23" s="562">
        <v>15</v>
      </c>
      <c r="E23" s="221"/>
      <c r="F23" s="569"/>
      <c r="G23" s="254"/>
      <c r="H23" s="225"/>
      <c r="I23" s="226"/>
      <c r="J23" s="222"/>
      <c r="K23" s="222"/>
      <c r="L23" s="227">
        <f t="shared" si="1"/>
        <v>0</v>
      </c>
      <c r="M23" s="78"/>
    </row>
    <row r="24" spans="4:13" ht="20.100000000000001" customHeight="1">
      <c r="D24" s="562">
        <v>16</v>
      </c>
      <c r="E24" s="221"/>
      <c r="F24" s="569"/>
      <c r="G24" s="254"/>
      <c r="H24" s="225"/>
      <c r="I24" s="226"/>
      <c r="J24" s="222"/>
      <c r="K24" s="222"/>
      <c r="L24" s="227">
        <f t="shared" si="1"/>
        <v>0</v>
      </c>
      <c r="M24" s="78"/>
    </row>
    <row r="25" spans="4:13" ht="20.100000000000001" customHeight="1">
      <c r="D25" s="562">
        <v>17</v>
      </c>
      <c r="E25" s="221"/>
      <c r="F25" s="569"/>
      <c r="G25" s="254"/>
      <c r="H25" s="223"/>
      <c r="I25" s="224"/>
      <c r="J25" s="212"/>
      <c r="K25" s="212"/>
      <c r="L25" s="227">
        <f t="shared" si="1"/>
        <v>0</v>
      </c>
      <c r="M25" s="78"/>
    </row>
    <row r="26" spans="4:13" ht="20.100000000000001" customHeight="1">
      <c r="D26" s="562">
        <v>18</v>
      </c>
      <c r="E26" s="221"/>
      <c r="F26" s="569"/>
      <c r="G26" s="254"/>
      <c r="H26" s="228"/>
      <c r="I26" s="224"/>
      <c r="J26" s="212"/>
      <c r="K26" s="212"/>
      <c r="L26" s="227">
        <f t="shared" si="1"/>
        <v>0</v>
      </c>
      <c r="M26" s="78"/>
    </row>
    <row r="27" spans="4:13" ht="24.95" customHeight="1">
      <c r="D27" s="562">
        <v>19</v>
      </c>
      <c r="E27" s="561" t="s">
        <v>440</v>
      </c>
      <c r="F27" s="564"/>
      <c r="G27" s="220"/>
      <c r="H27" s="570">
        <f>SUM(H19:H26)</f>
        <v>0</v>
      </c>
      <c r="I27" s="570">
        <f>SUM(I19:I26)</f>
        <v>0</v>
      </c>
      <c r="J27" s="571">
        <f>SUM(J19:J26)</f>
        <v>0</v>
      </c>
      <c r="K27" s="571">
        <f>SUM(K19:K26)</f>
        <v>0</v>
      </c>
      <c r="L27" s="572">
        <f>SUM(L19:L26)</f>
        <v>0</v>
      </c>
      <c r="M27" s="78"/>
    </row>
    <row r="28" spans="4:13">
      <c r="D28" s="51"/>
      <c r="E28" s="129" t="s">
        <v>450</v>
      </c>
      <c r="F28" s="110"/>
      <c r="G28" s="28"/>
      <c r="H28" s="28"/>
      <c r="I28" s="28"/>
      <c r="J28" s="28"/>
      <c r="K28" s="28"/>
      <c r="L28" s="28"/>
    </row>
    <row r="29" spans="4:13">
      <c r="D29" s="53"/>
      <c r="E29" s="573" t="str">
        <f>VERSION_FORM</f>
        <v>VERSION 2026/01-MODIFIED FORM 242</v>
      </c>
      <c r="F29" s="53"/>
      <c r="L29" s="44" t="s">
        <v>451</v>
      </c>
    </row>
    <row r="30" spans="4:13">
      <c r="D30" s="53"/>
      <c r="E30" s="53"/>
      <c r="F30" s="53"/>
    </row>
    <row r="31" spans="4:13" ht="15.75">
      <c r="D31" s="53"/>
      <c r="E31" s="57" t="s">
        <v>93</v>
      </c>
      <c r="F31" s="53"/>
    </row>
    <row r="32" spans="4:13" ht="15.75">
      <c r="D32" s="53"/>
      <c r="E32" s="57" t="s">
        <v>164</v>
      </c>
      <c r="F32" s="53"/>
    </row>
    <row r="33" spans="4:6" ht="15.75">
      <c r="D33" s="53"/>
      <c r="E33" s="57" t="s">
        <v>95</v>
      </c>
      <c r="F33" s="53"/>
    </row>
    <row r="34" spans="4:6" ht="15.75">
      <c r="D34" s="53"/>
      <c r="E34" s="57"/>
      <c r="F34" s="53"/>
    </row>
    <row r="35" spans="4:6" ht="15.75">
      <c r="D35" s="53"/>
      <c r="E35" s="57" t="s">
        <v>96</v>
      </c>
      <c r="F35" s="53"/>
    </row>
    <row r="36" spans="4:6" ht="15.75">
      <c r="D36" s="53"/>
      <c r="E36" s="57" t="s">
        <v>443</v>
      </c>
      <c r="F36" s="53"/>
    </row>
  </sheetData>
  <sheetProtection sheet="1" objects="1" scenarios="1"/>
  <mergeCells count="1">
    <mergeCell ref="I1:J1"/>
  </mergeCells>
  <printOptions horizontalCentered="1" verticalCentered="1"/>
  <pageMargins left="0.25" right="0.25" top="0.25" bottom="0.219444444444444" header="0.5" footer="0.5"/>
  <pageSetup scale="8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D1:L44"/>
  <sheetViews>
    <sheetView showOutlineSymbols="0" zoomScale="87" workbookViewId="0">
      <pane xSplit="4" ySplit="9" topLeftCell="E10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25.6640625" customWidth="1"/>
    <col min="6" max="6" width="15.6640625" customWidth="1"/>
    <col min="7" max="7" width="16.6640625" customWidth="1"/>
    <col min="8" max="8" width="20.6640625" customWidth="1"/>
    <col min="9" max="9" width="25.6640625" customWidth="1"/>
  </cols>
  <sheetData>
    <row r="1" spans="4:12">
      <c r="D1" s="326">
        <f>Facility_Name</f>
        <v>0</v>
      </c>
      <c r="E1" s="168"/>
      <c r="F1" s="5"/>
      <c r="G1" s="478" t="s">
        <v>98</v>
      </c>
      <c r="H1" s="479"/>
      <c r="I1" s="86"/>
      <c r="J1" s="78"/>
    </row>
    <row r="2" spans="4:12">
      <c r="D2" s="473"/>
      <c r="E2" s="474"/>
      <c r="F2" s="6" t="s">
        <v>102</v>
      </c>
      <c r="G2" s="15" t="s">
        <v>103</v>
      </c>
      <c r="H2" s="319">
        <f>Beg_Date</f>
        <v>0</v>
      </c>
      <c r="I2" s="87" t="s">
        <v>452</v>
      </c>
      <c r="J2" s="78"/>
    </row>
    <row r="3" spans="4:12">
      <c r="D3" s="473"/>
      <c r="E3" s="88"/>
      <c r="F3" s="284" t="str">
        <f>T(Clinic_IDNumber)</f>
        <v/>
      </c>
      <c r="G3" s="15" t="s">
        <v>107</v>
      </c>
      <c r="H3" s="319">
        <f>End_Date</f>
        <v>0</v>
      </c>
      <c r="I3" s="87"/>
      <c r="J3" s="78"/>
    </row>
    <row r="4" spans="4:12">
      <c r="D4" s="489" t="s">
        <v>453</v>
      </c>
      <c r="E4" s="490"/>
      <c r="F4" s="11"/>
      <c r="G4" s="15"/>
      <c r="H4" s="133"/>
      <c r="I4" s="84"/>
      <c r="J4" s="78"/>
    </row>
    <row r="5" spans="4:12">
      <c r="D5" s="105" t="s">
        <v>454</v>
      </c>
      <c r="E5" s="13"/>
      <c r="F5" s="13"/>
      <c r="G5" s="13"/>
      <c r="H5" s="13"/>
      <c r="I5" s="85"/>
      <c r="J5" s="78"/>
    </row>
    <row r="6" spans="4:12">
      <c r="D6" s="12"/>
      <c r="E6" s="4" t="s">
        <v>455</v>
      </c>
      <c r="I6" s="43"/>
      <c r="J6" s="78"/>
    </row>
    <row r="7" spans="4:12">
      <c r="D7" s="160"/>
      <c r="E7" s="183"/>
      <c r="F7" s="151"/>
      <c r="G7" s="151"/>
      <c r="H7" s="151"/>
      <c r="I7" s="159" t="s">
        <v>456</v>
      </c>
      <c r="J7" s="78"/>
    </row>
    <row r="8" spans="4:12">
      <c r="D8" s="161"/>
      <c r="E8" s="185"/>
      <c r="F8" s="184"/>
      <c r="G8" s="184"/>
      <c r="H8" s="236" t="s">
        <v>113</v>
      </c>
      <c r="I8" s="237" t="s">
        <v>457</v>
      </c>
      <c r="J8" s="78"/>
    </row>
    <row r="9" spans="4:12">
      <c r="D9" s="161"/>
      <c r="E9" s="238" t="s">
        <v>62</v>
      </c>
      <c r="F9" s="236" t="s">
        <v>458</v>
      </c>
      <c r="G9" s="236" t="s">
        <v>364</v>
      </c>
      <c r="H9" s="236" t="s">
        <v>119</v>
      </c>
      <c r="I9" s="237" t="s">
        <v>459</v>
      </c>
      <c r="J9" s="78"/>
    </row>
    <row r="10" spans="4:12" ht="17.100000000000001" customHeight="1">
      <c r="D10" s="470">
        <v>1</v>
      </c>
      <c r="E10" s="232"/>
      <c r="F10" s="232"/>
      <c r="G10" s="234"/>
      <c r="H10" s="141"/>
      <c r="I10" s="235"/>
      <c r="J10" s="78"/>
    </row>
    <row r="11" spans="4:12" ht="17.100000000000001" customHeight="1">
      <c r="D11" s="470">
        <v>2</v>
      </c>
      <c r="E11" s="232"/>
      <c r="F11" s="232"/>
      <c r="G11" s="234"/>
      <c r="H11" s="141"/>
      <c r="I11" s="235"/>
      <c r="J11" s="78"/>
    </row>
    <row r="12" spans="4:12" ht="17.100000000000001" customHeight="1">
      <c r="D12" s="470">
        <v>3</v>
      </c>
      <c r="E12" s="232"/>
      <c r="F12" s="232"/>
      <c r="G12" s="234"/>
      <c r="H12" s="141"/>
      <c r="I12" s="235"/>
      <c r="J12" s="78"/>
    </row>
    <row r="13" spans="4:12" ht="17.100000000000001" customHeight="1">
      <c r="D13" s="470">
        <v>4</v>
      </c>
      <c r="E13" s="233"/>
      <c r="F13" s="232"/>
      <c r="G13" s="234"/>
      <c r="H13" s="141"/>
      <c r="I13" s="235"/>
      <c r="J13" s="78"/>
    </row>
    <row r="14" spans="4:12" ht="17.100000000000001" customHeight="1">
      <c r="D14" s="470">
        <v>5</v>
      </c>
      <c r="E14" s="233"/>
      <c r="F14" s="232"/>
      <c r="G14" s="234"/>
      <c r="H14" s="141"/>
      <c r="I14" s="235"/>
      <c r="J14" s="78"/>
      <c r="L14" s="67"/>
    </row>
    <row r="15" spans="4:12" ht="17.100000000000001" customHeight="1">
      <c r="D15" s="470">
        <v>6</v>
      </c>
      <c r="E15" s="233"/>
      <c r="F15" s="232"/>
      <c r="G15" s="234"/>
      <c r="H15" s="141"/>
      <c r="I15" s="235"/>
      <c r="J15" s="78"/>
    </row>
    <row r="16" spans="4:12" ht="17.100000000000001" customHeight="1">
      <c r="D16" s="470">
        <v>7</v>
      </c>
      <c r="E16" s="232"/>
      <c r="F16" s="232"/>
      <c r="G16" s="234"/>
      <c r="H16" s="141"/>
      <c r="I16" s="235"/>
      <c r="J16" s="78"/>
    </row>
    <row r="17" spans="4:10" ht="17.100000000000001" customHeight="1">
      <c r="D17" s="470">
        <v>8</v>
      </c>
      <c r="E17" s="232"/>
      <c r="F17" s="232"/>
      <c r="G17" s="234"/>
      <c r="H17" s="141"/>
      <c r="I17" s="235"/>
      <c r="J17" s="78"/>
    </row>
    <row r="18" spans="4:10" ht="17.100000000000001" customHeight="1">
      <c r="D18" s="470">
        <v>9</v>
      </c>
      <c r="E18" s="232"/>
      <c r="F18" s="232"/>
      <c r="G18" s="234"/>
      <c r="H18" s="141"/>
      <c r="I18" s="235"/>
      <c r="J18" s="78"/>
    </row>
    <row r="19" spans="4:10" ht="24.95" customHeight="1">
      <c r="D19" s="470">
        <v>10</v>
      </c>
      <c r="E19" s="371" t="s">
        <v>113</v>
      </c>
      <c r="F19" s="574"/>
      <c r="G19" s="575">
        <f>SUM(G10:G18)</f>
        <v>0</v>
      </c>
      <c r="H19" s="576">
        <f>SUM(H10:H18)</f>
        <v>0</v>
      </c>
      <c r="I19" s="577">
        <f>SUM(I10:I18)</f>
        <v>0</v>
      </c>
      <c r="J19" s="78"/>
    </row>
    <row r="20" spans="4:10" ht="9.9499999999999993" customHeight="1">
      <c r="D20" s="578"/>
      <c r="E20" s="579"/>
      <c r="F20" s="579"/>
      <c r="G20" s="579"/>
      <c r="H20" s="580"/>
      <c r="I20" s="581"/>
      <c r="J20" s="78"/>
    </row>
    <row r="21" spans="4:10">
      <c r="D21" s="137" t="s">
        <v>460</v>
      </c>
      <c r="E21" s="13"/>
      <c r="F21" s="13"/>
      <c r="G21" s="13"/>
      <c r="H21" s="13"/>
      <c r="I21" s="85"/>
      <c r="J21" s="78"/>
    </row>
    <row r="22" spans="4:10" ht="17.100000000000001" customHeight="1">
      <c r="D22" s="470">
        <v>1</v>
      </c>
      <c r="E22" s="232"/>
      <c r="F22" s="232"/>
      <c r="G22" s="234"/>
      <c r="H22" s="241"/>
      <c r="I22" s="242"/>
      <c r="J22" s="78"/>
    </row>
    <row r="23" spans="4:10" ht="17.100000000000001" customHeight="1">
      <c r="D23" s="470">
        <v>2</v>
      </c>
      <c r="E23" s="232"/>
      <c r="F23" s="232"/>
      <c r="G23" s="234"/>
      <c r="H23" s="241"/>
      <c r="I23" s="242"/>
      <c r="J23" s="78"/>
    </row>
    <row r="24" spans="4:10" ht="17.100000000000001" customHeight="1">
      <c r="D24" s="470">
        <v>3</v>
      </c>
      <c r="E24" s="232"/>
      <c r="F24" s="232"/>
      <c r="G24" s="234"/>
      <c r="H24" s="241"/>
      <c r="I24" s="242"/>
      <c r="J24" s="78"/>
    </row>
    <row r="25" spans="4:10" ht="20.100000000000001" customHeight="1">
      <c r="D25" s="470">
        <v>4</v>
      </c>
      <c r="E25" s="232"/>
      <c r="F25" s="232"/>
      <c r="G25" s="234"/>
      <c r="H25" s="241"/>
      <c r="I25" s="242"/>
      <c r="J25" s="78"/>
    </row>
    <row r="26" spans="4:10">
      <c r="D26" s="160"/>
      <c r="E26" s="229"/>
      <c r="F26" s="229"/>
      <c r="G26" s="183"/>
      <c r="H26" s="183"/>
      <c r="I26" s="230"/>
    </row>
    <row r="27" spans="4:10">
      <c r="D27" s="231" t="s">
        <v>461</v>
      </c>
      <c r="F27" s="4"/>
      <c r="G27" s="38" t="s">
        <v>462</v>
      </c>
      <c r="H27" s="4"/>
      <c r="I27" s="43"/>
      <c r="J27" s="78"/>
    </row>
    <row r="28" spans="4:10" ht="17.100000000000001" customHeight="1">
      <c r="D28" s="470">
        <v>1</v>
      </c>
      <c r="E28" s="500" t="s">
        <v>463</v>
      </c>
      <c r="F28" s="240"/>
      <c r="G28" s="470" t="s">
        <v>464</v>
      </c>
      <c r="H28" s="470" t="s">
        <v>465</v>
      </c>
      <c r="I28" s="89" t="s">
        <v>466</v>
      </c>
      <c r="J28" s="78"/>
    </row>
    <row r="29" spans="4:10" ht="17.100000000000001" customHeight="1">
      <c r="D29" s="470">
        <v>2</v>
      </c>
      <c r="E29" s="500" t="s">
        <v>467</v>
      </c>
      <c r="F29" s="240"/>
      <c r="G29" s="18" t="s">
        <v>468</v>
      </c>
      <c r="H29" s="18" t="s">
        <v>469</v>
      </c>
      <c r="I29" s="90" t="s">
        <v>470</v>
      </c>
      <c r="J29" s="78"/>
    </row>
    <row r="30" spans="4:10" ht="17.100000000000001" customHeight="1">
      <c r="D30" s="470">
        <v>3</v>
      </c>
      <c r="E30" s="500" t="s">
        <v>471</v>
      </c>
      <c r="F30" s="240"/>
      <c r="G30" s="205"/>
      <c r="H30" s="205"/>
      <c r="I30" s="239"/>
      <c r="J30" s="78"/>
    </row>
    <row r="31" spans="4:10" ht="17.100000000000001" customHeight="1">
      <c r="D31" s="470">
        <v>4</v>
      </c>
      <c r="E31" s="500" t="s">
        <v>472</v>
      </c>
      <c r="F31" s="240"/>
      <c r="G31" s="205"/>
      <c r="H31" s="205"/>
      <c r="I31" s="239"/>
      <c r="J31" s="78"/>
    </row>
    <row r="32" spans="4:10" ht="17.100000000000001" customHeight="1">
      <c r="D32" s="470">
        <v>5</v>
      </c>
      <c r="E32" s="500" t="s">
        <v>473</v>
      </c>
      <c r="F32" s="240"/>
      <c r="G32" s="205"/>
      <c r="H32" s="205"/>
      <c r="I32" s="239"/>
      <c r="J32" s="78"/>
    </row>
    <row r="33" spans="4:10" ht="17.100000000000001" customHeight="1">
      <c r="D33" s="470">
        <v>6</v>
      </c>
      <c r="E33" s="232"/>
      <c r="F33" s="240"/>
      <c r="G33" s="205"/>
      <c r="H33" s="205"/>
      <c r="I33" s="239"/>
      <c r="J33" s="78"/>
    </row>
    <row r="34" spans="4:10" ht="17.100000000000001" customHeight="1">
      <c r="D34" s="470">
        <v>7</v>
      </c>
      <c r="E34" s="232"/>
      <c r="F34" s="240"/>
      <c r="G34" s="205"/>
      <c r="H34" s="205"/>
      <c r="I34" s="239"/>
      <c r="J34" s="78"/>
    </row>
    <row r="35" spans="4:10" ht="24.95" customHeight="1">
      <c r="D35" s="470">
        <v>8</v>
      </c>
      <c r="E35" s="520" t="s">
        <v>474</v>
      </c>
      <c r="F35" s="582">
        <f>SUM(F28:F34)</f>
        <v>0</v>
      </c>
      <c r="G35" s="574"/>
      <c r="H35" s="574"/>
      <c r="I35" s="583"/>
      <c r="J35" s="78"/>
    </row>
    <row r="36" spans="4:10">
      <c r="D36" s="5"/>
      <c r="E36" s="5" t="s">
        <v>475</v>
      </c>
      <c r="F36" s="13"/>
      <c r="G36" s="13"/>
      <c r="H36" s="13"/>
      <c r="I36" s="14" t="s">
        <v>476</v>
      </c>
    </row>
    <row r="37" spans="4:10">
      <c r="E37" t="str">
        <f>VERSION_FORM</f>
        <v>VERSION 2026/01-MODIFIED FORM 242</v>
      </c>
    </row>
    <row r="39" spans="4:10" ht="15.75">
      <c r="E39" s="1" t="s">
        <v>93</v>
      </c>
    </row>
    <row r="40" spans="4:10" ht="15.75">
      <c r="E40" s="1" t="s">
        <v>164</v>
      </c>
    </row>
    <row r="41" spans="4:10" ht="15.75">
      <c r="E41" s="1" t="s">
        <v>95</v>
      </c>
    </row>
    <row r="42" spans="4:10" ht="15.75">
      <c r="E42" s="1"/>
    </row>
    <row r="43" spans="4:10" ht="15.75">
      <c r="E43" s="1" t="s">
        <v>96</v>
      </c>
    </row>
    <row r="44" spans="4:10" ht="15.75">
      <c r="E44" s="1" t="s">
        <v>477</v>
      </c>
    </row>
  </sheetData>
  <sheetProtection sheet="1"/>
  <mergeCells count="2">
    <mergeCell ref="G1:H1"/>
    <mergeCell ref="D4:E4"/>
  </mergeCells>
  <phoneticPr fontId="3" type="noConversion"/>
  <printOptions horizontalCentered="1" verticalCentered="1"/>
  <pageMargins left="0.25" right="0.25" top="0.25" bottom="0.219444444444444" header="0.5" footer="0.5"/>
  <pageSetup scale="9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 fitToPage="1"/>
  </sheetPr>
  <dimension ref="D1:M51"/>
  <sheetViews>
    <sheetView showOutlineSymbols="0" zoomScale="87" workbookViewId="0">
      <selection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41.6640625" customWidth="1"/>
    <col min="6" max="12" width="14.6640625" customWidth="1"/>
  </cols>
  <sheetData>
    <row r="1" spans="4:13">
      <c r="D1" s="326">
        <f>Facility_Name</f>
        <v>0</v>
      </c>
      <c r="E1" s="243"/>
      <c r="F1" s="96"/>
      <c r="G1" s="45" t="s">
        <v>102</v>
      </c>
      <c r="H1" s="342" t="str">
        <f>T(Clinic_IDNumber)</f>
        <v/>
      </c>
      <c r="I1" s="491" t="s">
        <v>478</v>
      </c>
      <c r="J1" s="492"/>
      <c r="K1" s="344">
        <f>Beg_Date</f>
        <v>0</v>
      </c>
      <c r="L1" s="293" t="s">
        <v>479</v>
      </c>
      <c r="M1" s="78"/>
    </row>
    <row r="2" spans="4:13">
      <c r="D2" s="12"/>
      <c r="E2" s="369"/>
      <c r="F2" s="4"/>
      <c r="G2" s="107"/>
      <c r="H2" s="106"/>
      <c r="J2" s="34" t="s">
        <v>107</v>
      </c>
      <c r="K2" s="319">
        <f>End_Date</f>
        <v>0</v>
      </c>
      <c r="L2" s="84"/>
      <c r="M2" s="78"/>
    </row>
    <row r="3" spans="4:13">
      <c r="D3" s="6"/>
      <c r="E3" s="21" t="s">
        <v>428</v>
      </c>
      <c r="F3" s="244"/>
      <c r="G3" s="245"/>
      <c r="H3" s="245"/>
      <c r="I3" s="246"/>
      <c r="J3" s="244" t="s">
        <v>109</v>
      </c>
      <c r="K3" s="244" t="s">
        <v>110</v>
      </c>
      <c r="L3" s="247" t="s">
        <v>111</v>
      </c>
      <c r="M3" s="78"/>
    </row>
    <row r="4" spans="4:13">
      <c r="D4" s="12"/>
      <c r="E4" s="26" t="s">
        <v>480</v>
      </c>
      <c r="F4" s="248"/>
      <c r="G4" s="245"/>
      <c r="H4" s="245"/>
      <c r="I4" s="248" t="s">
        <v>114</v>
      </c>
      <c r="J4" s="248" t="s">
        <v>115</v>
      </c>
      <c r="K4" s="248" t="s">
        <v>116</v>
      </c>
      <c r="L4" s="249" t="s">
        <v>117</v>
      </c>
      <c r="M4" s="78"/>
    </row>
    <row r="5" spans="4:13">
      <c r="D5" s="12"/>
      <c r="E5" s="26" t="s">
        <v>118</v>
      </c>
      <c r="F5" s="248" t="s">
        <v>119</v>
      </c>
      <c r="G5" s="248" t="s">
        <v>120</v>
      </c>
      <c r="H5" s="248" t="s">
        <v>229</v>
      </c>
      <c r="I5" s="248" t="s">
        <v>122</v>
      </c>
      <c r="J5" s="248" t="s">
        <v>481</v>
      </c>
      <c r="K5" s="248" t="s">
        <v>124</v>
      </c>
      <c r="L5" s="249" t="s">
        <v>482</v>
      </c>
      <c r="M5" s="78"/>
    </row>
    <row r="6" spans="4:13">
      <c r="D6" s="12"/>
      <c r="E6" s="466" t="s">
        <v>483</v>
      </c>
      <c r="F6" s="250" t="s">
        <v>127</v>
      </c>
      <c r="G6" s="250" t="s">
        <v>128</v>
      </c>
      <c r="H6" s="250" t="s">
        <v>129</v>
      </c>
      <c r="I6" s="250" t="s">
        <v>130</v>
      </c>
      <c r="J6" s="250" t="s">
        <v>131</v>
      </c>
      <c r="K6" s="250" t="s">
        <v>132</v>
      </c>
      <c r="L6" s="159" t="s">
        <v>133</v>
      </c>
      <c r="M6" s="78"/>
    </row>
    <row r="7" spans="4:13">
      <c r="D7" s="470">
        <v>1</v>
      </c>
      <c r="E7" s="137" t="s">
        <v>484</v>
      </c>
      <c r="F7" s="584"/>
      <c r="G7" s="584"/>
      <c r="H7" s="584"/>
      <c r="I7" s="584"/>
      <c r="J7" s="584"/>
      <c r="K7" s="584"/>
      <c r="L7" s="585"/>
      <c r="M7" s="78"/>
    </row>
    <row r="8" spans="4:13">
      <c r="D8" s="470">
        <v>2</v>
      </c>
      <c r="E8" s="19" t="s">
        <v>485</v>
      </c>
      <c r="F8" s="141"/>
      <c r="G8" s="141"/>
      <c r="H8" s="497">
        <f>F8+G8</f>
        <v>0</v>
      </c>
      <c r="I8" s="141"/>
      <c r="J8" s="497">
        <f>H8+I8</f>
        <v>0</v>
      </c>
      <c r="K8" s="141"/>
      <c r="L8" s="498">
        <f>J8+K8</f>
        <v>0</v>
      </c>
      <c r="M8" s="78"/>
    </row>
    <row r="9" spans="4:13">
      <c r="D9" s="470">
        <v>3</v>
      </c>
      <c r="E9" s="19" t="s">
        <v>486</v>
      </c>
      <c r="F9" s="141"/>
      <c r="G9" s="141"/>
      <c r="H9" s="497">
        <f>F9+G9</f>
        <v>0</v>
      </c>
      <c r="I9" s="141"/>
      <c r="J9" s="497">
        <f>H9+I9</f>
        <v>0</v>
      </c>
      <c r="K9" s="141"/>
      <c r="L9" s="498">
        <f>J9+K9</f>
        <v>0</v>
      </c>
      <c r="M9" s="78"/>
    </row>
    <row r="10" spans="4:13">
      <c r="D10" s="470">
        <v>4</v>
      </c>
      <c r="E10" s="232"/>
      <c r="F10" s="195"/>
      <c r="G10" s="141"/>
      <c r="H10" s="497">
        <f>F10+G10</f>
        <v>0</v>
      </c>
      <c r="I10" s="141"/>
      <c r="J10" s="497">
        <f>H10+I10</f>
        <v>0</v>
      </c>
      <c r="K10" s="141"/>
      <c r="L10" s="498">
        <f>J10+K10</f>
        <v>0</v>
      </c>
      <c r="M10" s="78"/>
    </row>
    <row r="11" spans="4:13">
      <c r="D11" s="470">
        <v>5</v>
      </c>
      <c r="E11" s="232"/>
      <c r="F11" s="195"/>
      <c r="G11" s="141"/>
      <c r="H11" s="497">
        <f>F11+G11</f>
        <v>0</v>
      </c>
      <c r="I11" s="141"/>
      <c r="J11" s="497">
        <f>H11+I11</f>
        <v>0</v>
      </c>
      <c r="K11" s="141"/>
      <c r="L11" s="498">
        <f>J11+K11</f>
        <v>0</v>
      </c>
      <c r="M11" s="78"/>
    </row>
    <row r="12" spans="4:13" ht="21.95" customHeight="1">
      <c r="D12" s="470">
        <v>6</v>
      </c>
      <c r="E12" s="139" t="s">
        <v>487</v>
      </c>
      <c r="F12" s="143">
        <f t="shared" ref="F12:L12" si="0">SUM(F7:F11)</f>
        <v>0</v>
      </c>
      <c r="G12" s="143">
        <f t="shared" si="0"/>
        <v>0</v>
      </c>
      <c r="H12" s="143">
        <f t="shared" si="0"/>
        <v>0</v>
      </c>
      <c r="I12" s="143">
        <f t="shared" si="0"/>
        <v>0</v>
      </c>
      <c r="J12" s="143">
        <f t="shared" si="0"/>
        <v>0</v>
      </c>
      <c r="K12" s="143">
        <f t="shared" si="0"/>
        <v>0</v>
      </c>
      <c r="L12" s="144">
        <f t="shared" si="0"/>
        <v>0</v>
      </c>
      <c r="M12" s="78"/>
    </row>
    <row r="13" spans="4:13">
      <c r="D13" s="470">
        <v>7</v>
      </c>
      <c r="E13" s="500" t="s">
        <v>488</v>
      </c>
      <c r="F13" s="502"/>
      <c r="G13" s="501"/>
      <c r="H13" s="497">
        <f>F13+G13</f>
        <v>0</v>
      </c>
      <c r="I13" s="141"/>
      <c r="J13" s="497">
        <f>H13+I13</f>
        <v>0</v>
      </c>
      <c r="K13" s="141"/>
      <c r="L13" s="498">
        <f>J13+K13</f>
        <v>0</v>
      </c>
      <c r="M13" s="78"/>
    </row>
    <row r="14" spans="4:13">
      <c r="D14" s="470">
        <v>8</v>
      </c>
      <c r="E14" s="232"/>
      <c r="F14" s="195"/>
      <c r="G14" s="141"/>
      <c r="H14" s="497">
        <f>F14+G14</f>
        <v>0</v>
      </c>
      <c r="I14" s="141"/>
      <c r="J14" s="497">
        <f>H14+I14</f>
        <v>0</v>
      </c>
      <c r="K14" s="141"/>
      <c r="L14" s="498">
        <f>J14+K14</f>
        <v>0</v>
      </c>
      <c r="M14" s="78"/>
    </row>
    <row r="15" spans="4:13">
      <c r="D15" s="470">
        <v>9</v>
      </c>
      <c r="E15" s="233"/>
      <c r="F15" s="195"/>
      <c r="G15" s="141"/>
      <c r="H15" s="497">
        <f>F15+G15</f>
        <v>0</v>
      </c>
      <c r="I15" s="141"/>
      <c r="J15" s="497">
        <f>H15+I15</f>
        <v>0</v>
      </c>
      <c r="K15" s="141"/>
      <c r="L15" s="498">
        <f>J15+K15</f>
        <v>0</v>
      </c>
      <c r="M15" s="78"/>
    </row>
    <row r="16" spans="4:13">
      <c r="D16" s="470">
        <v>10</v>
      </c>
      <c r="E16" s="233"/>
      <c r="F16" s="195"/>
      <c r="G16" s="141"/>
      <c r="H16" s="497">
        <f>F16+G16</f>
        <v>0</v>
      </c>
      <c r="I16" s="141"/>
      <c r="J16" s="497">
        <f>H16+I16</f>
        <v>0</v>
      </c>
      <c r="K16" s="141"/>
      <c r="L16" s="498">
        <f>J16+K16</f>
        <v>0</v>
      </c>
      <c r="M16" s="78"/>
    </row>
    <row r="17" spans="4:13" ht="21.95" customHeight="1">
      <c r="D17" s="470">
        <v>11</v>
      </c>
      <c r="E17" s="139" t="s">
        <v>489</v>
      </c>
      <c r="F17" s="143">
        <f t="shared" ref="F17:L17" si="1">SUM(F13:F16)</f>
        <v>0</v>
      </c>
      <c r="G17" s="143">
        <f t="shared" si="1"/>
        <v>0</v>
      </c>
      <c r="H17" s="143">
        <f t="shared" si="1"/>
        <v>0</v>
      </c>
      <c r="I17" s="143">
        <f t="shared" si="1"/>
        <v>0</v>
      </c>
      <c r="J17" s="143">
        <f t="shared" si="1"/>
        <v>0</v>
      </c>
      <c r="K17" s="143">
        <f t="shared" si="1"/>
        <v>0</v>
      </c>
      <c r="L17" s="144">
        <f t="shared" si="1"/>
        <v>0</v>
      </c>
      <c r="M17" s="78"/>
    </row>
    <row r="18" spans="4:13" ht="21.95" customHeight="1">
      <c r="D18" s="470">
        <v>12</v>
      </c>
      <c r="E18" s="137" t="s">
        <v>490</v>
      </c>
      <c r="F18" s="143">
        <f t="shared" ref="F18:L18" si="2">F12+F17</f>
        <v>0</v>
      </c>
      <c r="G18" s="143">
        <f t="shared" si="2"/>
        <v>0</v>
      </c>
      <c r="H18" s="143">
        <f t="shared" si="2"/>
        <v>0</v>
      </c>
      <c r="I18" s="143">
        <f t="shared" si="2"/>
        <v>0</v>
      </c>
      <c r="J18" s="143">
        <f t="shared" si="2"/>
        <v>0</v>
      </c>
      <c r="K18" s="143">
        <f t="shared" si="2"/>
        <v>0</v>
      </c>
      <c r="L18" s="144">
        <f t="shared" si="2"/>
        <v>0</v>
      </c>
      <c r="M18" s="78"/>
    </row>
    <row r="19" spans="4:13">
      <c r="D19" s="470">
        <v>13</v>
      </c>
      <c r="E19" s="19" t="s">
        <v>491</v>
      </c>
      <c r="F19" s="141"/>
      <c r="G19" s="141"/>
      <c r="H19" s="497">
        <f>F19+G19</f>
        <v>0</v>
      </c>
      <c r="I19" s="141"/>
      <c r="J19" s="497">
        <f>H19+I19</f>
        <v>0</v>
      </c>
      <c r="K19" s="141"/>
      <c r="L19" s="498">
        <f>J19+K19</f>
        <v>0</v>
      </c>
      <c r="M19" s="78"/>
    </row>
    <row r="20" spans="4:13">
      <c r="D20" s="470">
        <v>14</v>
      </c>
      <c r="E20" s="205"/>
      <c r="F20" s="141"/>
      <c r="G20" s="141"/>
      <c r="H20" s="497">
        <f>F20+G20</f>
        <v>0</v>
      </c>
      <c r="I20" s="141"/>
      <c r="J20" s="497">
        <f>H20+I20</f>
        <v>0</v>
      </c>
      <c r="K20" s="141"/>
      <c r="L20" s="498">
        <f>J20+K20</f>
        <v>0</v>
      </c>
      <c r="M20" s="78"/>
    </row>
    <row r="21" spans="4:13" ht="21.95" customHeight="1">
      <c r="D21" s="470">
        <v>15</v>
      </c>
      <c r="E21" s="137" t="s">
        <v>492</v>
      </c>
      <c r="F21" s="175">
        <f t="shared" ref="F21:L21" si="3">SUM(F18:F20)</f>
        <v>0</v>
      </c>
      <c r="G21" s="175">
        <f t="shared" si="3"/>
        <v>0</v>
      </c>
      <c r="H21" s="175">
        <f t="shared" si="3"/>
        <v>0</v>
      </c>
      <c r="I21" s="175">
        <f t="shared" si="3"/>
        <v>0</v>
      </c>
      <c r="J21" s="175">
        <f t="shared" si="3"/>
        <v>0</v>
      </c>
      <c r="K21" s="175">
        <f t="shared" si="3"/>
        <v>0</v>
      </c>
      <c r="L21" s="177">
        <f t="shared" si="3"/>
        <v>0</v>
      </c>
      <c r="M21" s="78"/>
    </row>
    <row r="22" spans="4:13">
      <c r="D22" s="5"/>
      <c r="E22" s="20"/>
      <c r="F22" s="20" t="s">
        <v>493</v>
      </c>
      <c r="G22" s="20"/>
      <c r="H22" s="20"/>
      <c r="I22" s="20"/>
      <c r="J22" s="20"/>
      <c r="K22" s="5"/>
      <c r="L22" s="5"/>
    </row>
    <row r="23" spans="4:13">
      <c r="D23" s="6"/>
      <c r="E23" s="13"/>
      <c r="F23" s="13"/>
      <c r="G23" s="13"/>
      <c r="H23" s="470" t="s">
        <v>202</v>
      </c>
      <c r="I23" s="470" t="s">
        <v>430</v>
      </c>
      <c r="J23" s="470"/>
      <c r="K23" s="21"/>
      <c r="L23" s="94"/>
      <c r="M23" s="78"/>
    </row>
    <row r="24" spans="4:13">
      <c r="D24" s="12"/>
      <c r="H24" s="18" t="s">
        <v>204</v>
      </c>
      <c r="I24" s="18" t="s">
        <v>432</v>
      </c>
      <c r="J24" s="18"/>
      <c r="K24" s="26" t="s">
        <v>205</v>
      </c>
      <c r="L24" s="95"/>
      <c r="M24" s="78"/>
    </row>
    <row r="25" spans="4:13">
      <c r="D25" s="12"/>
      <c r="E25" s="26" t="s">
        <v>494</v>
      </c>
      <c r="H25" s="18" t="s">
        <v>206</v>
      </c>
      <c r="I25" s="18" t="s">
        <v>207</v>
      </c>
      <c r="J25" s="470"/>
      <c r="K25" s="470"/>
      <c r="L25" s="89"/>
      <c r="M25" s="78"/>
    </row>
    <row r="26" spans="4:13">
      <c r="D26" s="12"/>
      <c r="H26" s="18" t="s">
        <v>434</v>
      </c>
      <c r="I26" s="18" t="s">
        <v>210</v>
      </c>
      <c r="J26" s="18" t="s">
        <v>210</v>
      </c>
      <c r="K26" s="18" t="s">
        <v>211</v>
      </c>
      <c r="L26" s="90" t="s">
        <v>113</v>
      </c>
      <c r="M26" s="78"/>
    </row>
    <row r="27" spans="4:13">
      <c r="D27" s="12"/>
      <c r="E27" s="4"/>
      <c r="H27" s="158">
        <v>1</v>
      </c>
      <c r="I27" s="158">
        <v>2</v>
      </c>
      <c r="J27" s="158">
        <v>3</v>
      </c>
      <c r="K27" s="158">
        <v>4</v>
      </c>
      <c r="L27" s="159">
        <v>5</v>
      </c>
      <c r="M27" s="78"/>
    </row>
    <row r="28" spans="4:13">
      <c r="D28" s="470">
        <v>16</v>
      </c>
      <c r="E28" s="137" t="s">
        <v>495</v>
      </c>
      <c r="F28" s="5"/>
      <c r="G28" s="5"/>
      <c r="H28" s="586"/>
      <c r="I28" s="586"/>
      <c r="J28" s="587"/>
      <c r="K28" s="587"/>
      <c r="L28" s="588"/>
      <c r="M28" s="78"/>
    </row>
    <row r="29" spans="4:13">
      <c r="D29" s="470">
        <v>17</v>
      </c>
      <c r="E29" s="19" t="s">
        <v>485</v>
      </c>
      <c r="F29" s="5"/>
      <c r="G29" s="5"/>
      <c r="H29" s="141"/>
      <c r="I29" s="141"/>
      <c r="J29" s="141"/>
      <c r="K29" s="141"/>
      <c r="L29" s="498">
        <f>J29+K29</f>
        <v>0</v>
      </c>
      <c r="M29" s="78"/>
    </row>
    <row r="30" spans="4:13">
      <c r="D30" s="470">
        <v>18</v>
      </c>
      <c r="E30" s="19" t="s">
        <v>486</v>
      </c>
      <c r="F30" s="5"/>
      <c r="G30" s="5"/>
      <c r="H30" s="141"/>
      <c r="I30" s="141"/>
      <c r="J30" s="141"/>
      <c r="K30" s="141"/>
      <c r="L30" s="498">
        <f>J30+K30</f>
        <v>0</v>
      </c>
      <c r="M30" s="78"/>
    </row>
    <row r="31" spans="4:13">
      <c r="D31" s="470">
        <v>19</v>
      </c>
      <c r="E31" s="589"/>
      <c r="F31" s="99"/>
      <c r="G31" s="111"/>
      <c r="H31" s="141"/>
      <c r="I31" s="141"/>
      <c r="J31" s="141"/>
      <c r="K31" s="141"/>
      <c r="L31" s="498">
        <f>J31+K31</f>
        <v>0</v>
      </c>
      <c r="M31" s="78"/>
    </row>
    <row r="32" spans="4:13">
      <c r="D32" s="470">
        <v>20</v>
      </c>
      <c r="E32" s="589"/>
      <c r="F32" s="99"/>
      <c r="G32" s="111"/>
      <c r="H32" s="141"/>
      <c r="I32" s="141"/>
      <c r="J32" s="141"/>
      <c r="K32" s="141"/>
      <c r="L32" s="498">
        <f>J32+K32</f>
        <v>0</v>
      </c>
      <c r="M32" s="78"/>
    </row>
    <row r="33" spans="4:13" ht="21.95" customHeight="1">
      <c r="D33" s="470">
        <v>21</v>
      </c>
      <c r="E33" s="139" t="s">
        <v>496</v>
      </c>
      <c r="F33" s="42"/>
      <c r="G33" s="42"/>
      <c r="H33" s="571">
        <f>SUM(H28:H32)</f>
        <v>0</v>
      </c>
      <c r="I33" s="571">
        <f>SUM(I28:I32)</f>
        <v>0</v>
      </c>
      <c r="J33" s="567">
        <f>SUM(J28:J32)</f>
        <v>0</v>
      </c>
      <c r="K33" s="567">
        <f>SUM(K28:K32)</f>
        <v>0</v>
      </c>
      <c r="L33" s="568">
        <f>SUM(L28:L32)</f>
        <v>0</v>
      </c>
      <c r="M33" s="78"/>
    </row>
    <row r="34" spans="4:13" ht="15" customHeight="1">
      <c r="D34" s="470">
        <v>22</v>
      </c>
      <c r="E34" s="19" t="s">
        <v>488</v>
      </c>
      <c r="F34" s="5"/>
      <c r="G34" s="5"/>
      <c r="H34" s="141"/>
      <c r="I34" s="141"/>
      <c r="J34" s="141"/>
      <c r="K34" s="141"/>
      <c r="L34" s="498">
        <f>J34+K34</f>
        <v>0</v>
      </c>
      <c r="M34" s="78"/>
    </row>
    <row r="35" spans="4:13">
      <c r="D35" s="470">
        <v>23</v>
      </c>
      <c r="E35" s="589"/>
      <c r="F35" s="99"/>
      <c r="G35" s="111"/>
      <c r="H35" s="141"/>
      <c r="I35" s="141"/>
      <c r="J35" s="141"/>
      <c r="K35" s="141"/>
      <c r="L35" s="498">
        <f>J35+K35</f>
        <v>0</v>
      </c>
      <c r="M35" s="78"/>
    </row>
    <row r="36" spans="4:13">
      <c r="D36" s="470">
        <v>24</v>
      </c>
      <c r="E36" s="589"/>
      <c r="F36" s="99"/>
      <c r="G36" s="111"/>
      <c r="H36" s="141"/>
      <c r="I36" s="141"/>
      <c r="J36" s="141"/>
      <c r="K36" s="141"/>
      <c r="L36" s="498">
        <f>J36+K36</f>
        <v>0</v>
      </c>
      <c r="M36" s="78"/>
    </row>
    <row r="37" spans="4:13">
      <c r="D37" s="470">
        <v>25</v>
      </c>
      <c r="E37" s="589"/>
      <c r="F37" s="99"/>
      <c r="G37" s="111"/>
      <c r="H37" s="141"/>
      <c r="I37" s="141"/>
      <c r="J37" s="141"/>
      <c r="K37" s="141"/>
      <c r="L37" s="498">
        <f>J37+K37</f>
        <v>0</v>
      </c>
      <c r="M37" s="78"/>
    </row>
    <row r="38" spans="4:13" ht="21.95" customHeight="1">
      <c r="D38" s="470">
        <v>26</v>
      </c>
      <c r="E38" s="139" t="s">
        <v>497</v>
      </c>
      <c r="F38" s="42"/>
      <c r="G38" s="42"/>
      <c r="H38" s="571">
        <f>SUM(H34:H37)</f>
        <v>0</v>
      </c>
      <c r="I38" s="571">
        <f>SUM(I34:I37)</f>
        <v>0</v>
      </c>
      <c r="J38" s="567">
        <f>SUM(J34:J37)</f>
        <v>0</v>
      </c>
      <c r="K38" s="567">
        <f>SUM(K34:K37)</f>
        <v>0</v>
      </c>
      <c r="L38" s="568">
        <f>SUM(L34:L37)</f>
        <v>0</v>
      </c>
      <c r="M38" s="78"/>
    </row>
    <row r="39" spans="4:13" ht="21.95" customHeight="1">
      <c r="D39" s="470">
        <v>27</v>
      </c>
      <c r="E39" s="137" t="s">
        <v>498</v>
      </c>
      <c r="F39" s="5"/>
      <c r="G39" s="5"/>
      <c r="H39" s="571">
        <f>H33+H38</f>
        <v>0</v>
      </c>
      <c r="I39" s="571">
        <f>I33+I38</f>
        <v>0</v>
      </c>
      <c r="J39" s="567">
        <f>J33+J38</f>
        <v>0</v>
      </c>
      <c r="K39" s="567">
        <f>K33+K38</f>
        <v>0</v>
      </c>
      <c r="L39" s="568">
        <f>L33+L38</f>
        <v>0</v>
      </c>
      <c r="M39" s="78"/>
    </row>
    <row r="40" spans="4:13">
      <c r="D40" s="470">
        <v>28</v>
      </c>
      <c r="E40" s="590" t="s">
        <v>491</v>
      </c>
      <c r="F40" s="99"/>
      <c r="G40" s="111"/>
      <c r="H40" s="141"/>
      <c r="I40" s="141"/>
      <c r="J40" s="141"/>
      <c r="K40" s="141"/>
      <c r="L40" s="498">
        <f>J40+K40</f>
        <v>0</v>
      </c>
      <c r="M40" s="78"/>
    </row>
    <row r="41" spans="4:13">
      <c r="D41" s="470">
        <v>29</v>
      </c>
      <c r="E41" s="589"/>
      <c r="F41" s="99"/>
      <c r="G41" s="111"/>
      <c r="H41" s="141"/>
      <c r="I41" s="141"/>
      <c r="J41" s="141"/>
      <c r="K41" s="141"/>
      <c r="L41" s="498">
        <f>J41+K41</f>
        <v>0</v>
      </c>
      <c r="M41" s="78"/>
    </row>
    <row r="42" spans="4:13" ht="21.95" customHeight="1">
      <c r="D42" s="470">
        <v>30</v>
      </c>
      <c r="E42" s="139" t="s">
        <v>499</v>
      </c>
      <c r="F42" s="42"/>
      <c r="G42" s="42"/>
      <c r="H42" s="571">
        <f>SUM(H39:H41)</f>
        <v>0</v>
      </c>
      <c r="I42" s="571">
        <f>SUM(I39:I41)</f>
        <v>0</v>
      </c>
      <c r="J42" s="567">
        <f>SUM(J39:J41)</f>
        <v>0</v>
      </c>
      <c r="K42" s="567">
        <f>SUM(K39:K41)</f>
        <v>0</v>
      </c>
      <c r="L42" s="591">
        <f>SUM(L39:L41)</f>
        <v>0</v>
      </c>
      <c r="M42" s="78"/>
    </row>
    <row r="43" spans="4:13">
      <c r="D43" s="13"/>
      <c r="E43" s="20" t="s">
        <v>500</v>
      </c>
      <c r="F43" s="28"/>
      <c r="G43" s="28"/>
      <c r="H43" s="28"/>
      <c r="I43" s="28"/>
      <c r="J43" s="28"/>
      <c r="K43" s="28"/>
      <c r="L43" s="28"/>
    </row>
    <row r="44" spans="4:13">
      <c r="E44" s="31" t="str">
        <f>VERSION_FORM</f>
        <v>VERSION 2026/01-MODIFIED FORM 242</v>
      </c>
      <c r="L44" s="26" t="s">
        <v>501</v>
      </c>
    </row>
    <row r="46" spans="4:13" ht="15.75">
      <c r="E46" s="1" t="s">
        <v>93</v>
      </c>
    </row>
    <row r="47" spans="4:13" ht="15.75">
      <c r="E47" s="1" t="s">
        <v>164</v>
      </c>
    </row>
    <row r="48" spans="4:13" ht="15.75">
      <c r="E48" s="1" t="s">
        <v>95</v>
      </c>
    </row>
    <row r="49" spans="5:5" ht="15.75">
      <c r="E49" s="1"/>
    </row>
    <row r="50" spans="5:5" ht="15.75">
      <c r="E50" s="1" t="s">
        <v>96</v>
      </c>
    </row>
    <row r="51" spans="5:5" ht="15.75">
      <c r="E51" s="1" t="s">
        <v>502</v>
      </c>
    </row>
  </sheetData>
  <sheetProtection sheet="1"/>
  <mergeCells count="1">
    <mergeCell ref="I1:J1"/>
  </mergeCells>
  <phoneticPr fontId="3" type="noConversion"/>
  <printOptions horizontalCentered="1" verticalCentered="1"/>
  <pageMargins left="0.25" right="0.25" top="0.25" bottom="0.219444444444444" header="0.5" footer="0.5"/>
  <pageSetup scale="7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 fitToPage="1"/>
  </sheetPr>
  <dimension ref="D1:M36"/>
  <sheetViews>
    <sheetView showOutlineSymbols="0" zoomScale="87" workbookViewId="0">
      <selection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41.6640625" customWidth="1"/>
    <col min="6" max="6" width="4" customWidth="1"/>
    <col min="7" max="12" width="14.6640625" customWidth="1"/>
  </cols>
  <sheetData>
    <row r="1" spans="4:13">
      <c r="D1" s="326">
        <f>Facility_Name</f>
        <v>0</v>
      </c>
      <c r="E1" s="345"/>
      <c r="F1" s="339"/>
      <c r="G1" s="58" t="s">
        <v>102</v>
      </c>
      <c r="H1" s="342" t="str">
        <f>T(Clinic_IDNumber)</f>
        <v/>
      </c>
      <c r="I1" s="487" t="s">
        <v>426</v>
      </c>
      <c r="J1" s="488"/>
      <c r="K1" s="343">
        <f>Beg_Date</f>
        <v>0</v>
      </c>
      <c r="L1" s="101" t="s">
        <v>479</v>
      </c>
      <c r="M1" s="78"/>
    </row>
    <row r="2" spans="4:13">
      <c r="D2" s="48"/>
      <c r="E2" s="369"/>
      <c r="F2" s="50"/>
      <c r="G2" s="60"/>
      <c r="H2" s="64"/>
      <c r="I2" s="52"/>
      <c r="J2" s="61" t="s">
        <v>107</v>
      </c>
      <c r="K2" s="319">
        <f>End_Date</f>
        <v>0</v>
      </c>
      <c r="L2" s="102" t="s">
        <v>394</v>
      </c>
      <c r="M2" s="78"/>
    </row>
    <row r="3" spans="4:13">
      <c r="D3" s="46"/>
      <c r="E3" s="472" t="s">
        <v>428</v>
      </c>
      <c r="F3" s="51"/>
      <c r="G3" s="62"/>
      <c r="H3" s="62" t="s">
        <v>202</v>
      </c>
      <c r="I3" s="59"/>
      <c r="J3" s="59"/>
      <c r="K3" s="472"/>
      <c r="L3" s="103"/>
      <c r="M3" s="78"/>
    </row>
    <row r="4" spans="4:13">
      <c r="D4" s="48"/>
      <c r="E4" s="49" t="s">
        <v>480</v>
      </c>
      <c r="F4" s="53"/>
      <c r="G4" s="62"/>
      <c r="H4" s="62" t="s">
        <v>204</v>
      </c>
      <c r="I4" s="62" t="s">
        <v>430</v>
      </c>
      <c r="J4" s="62"/>
      <c r="K4" s="49" t="s">
        <v>205</v>
      </c>
      <c r="L4" s="104"/>
      <c r="M4" s="78"/>
    </row>
    <row r="5" spans="4:13">
      <c r="D5" s="48"/>
      <c r="E5" s="49"/>
      <c r="F5" s="53"/>
      <c r="G5" s="62" t="s">
        <v>431</v>
      </c>
      <c r="H5" s="62" t="s">
        <v>206</v>
      </c>
      <c r="I5" s="62" t="s">
        <v>432</v>
      </c>
      <c r="J5" s="59"/>
      <c r="K5" s="59"/>
      <c r="L5" s="101"/>
      <c r="M5" s="78"/>
    </row>
    <row r="6" spans="4:13">
      <c r="D6" s="48"/>
      <c r="E6" s="49" t="s">
        <v>494</v>
      </c>
      <c r="F6" s="53"/>
      <c r="G6" s="62" t="s">
        <v>52</v>
      </c>
      <c r="H6" s="62" t="s">
        <v>434</v>
      </c>
      <c r="I6" s="62" t="s">
        <v>207</v>
      </c>
      <c r="J6" s="62" t="s">
        <v>210</v>
      </c>
      <c r="K6" s="62" t="s">
        <v>211</v>
      </c>
      <c r="L6" s="102" t="s">
        <v>113</v>
      </c>
      <c r="M6" s="78"/>
    </row>
    <row r="7" spans="4:13">
      <c r="D7" s="48"/>
      <c r="E7" s="54"/>
      <c r="F7" s="53"/>
      <c r="G7" s="217">
        <v>1</v>
      </c>
      <c r="H7" s="217">
        <v>2</v>
      </c>
      <c r="I7" s="217">
        <v>3</v>
      </c>
      <c r="J7" s="217">
        <v>4</v>
      </c>
      <c r="K7" s="217">
        <v>5</v>
      </c>
      <c r="L7" s="218">
        <v>6</v>
      </c>
      <c r="M7" s="78"/>
    </row>
    <row r="8" spans="4:13">
      <c r="D8" s="59">
        <v>1</v>
      </c>
      <c r="E8" s="259" t="s">
        <v>503</v>
      </c>
      <c r="F8" s="592"/>
      <c r="G8" s="593"/>
      <c r="H8" s="594"/>
      <c r="I8" s="586"/>
      <c r="J8" s="587"/>
      <c r="K8" s="587"/>
      <c r="L8" s="588"/>
      <c r="M8" s="78"/>
    </row>
    <row r="9" spans="4:13">
      <c r="D9" s="59">
        <v>2</v>
      </c>
      <c r="E9" s="205"/>
      <c r="F9" s="204"/>
      <c r="G9" s="255"/>
      <c r="H9" s="256"/>
      <c r="I9" s="251"/>
      <c r="J9" s="141"/>
      <c r="K9" s="141"/>
      <c r="L9" s="498">
        <f t="shared" ref="L9:L16" si="0">J9+K9</f>
        <v>0</v>
      </c>
      <c r="M9" s="78"/>
    </row>
    <row r="10" spans="4:13">
      <c r="D10" s="59">
        <v>3</v>
      </c>
      <c r="E10" s="205"/>
      <c r="F10" s="204"/>
      <c r="G10" s="255"/>
      <c r="H10" s="256"/>
      <c r="I10" s="251"/>
      <c r="J10" s="141"/>
      <c r="K10" s="141"/>
      <c r="L10" s="498">
        <f t="shared" si="0"/>
        <v>0</v>
      </c>
      <c r="M10" s="78"/>
    </row>
    <row r="11" spans="4:13">
      <c r="D11" s="59">
        <v>4</v>
      </c>
      <c r="E11" s="205"/>
      <c r="F11" s="204"/>
      <c r="G11" s="255"/>
      <c r="H11" s="256"/>
      <c r="I11" s="251"/>
      <c r="J11" s="141"/>
      <c r="K11" s="141"/>
      <c r="L11" s="498">
        <f t="shared" si="0"/>
        <v>0</v>
      </c>
      <c r="M11" s="78"/>
    </row>
    <row r="12" spans="4:13">
      <c r="D12" s="59">
        <v>5</v>
      </c>
      <c r="E12" s="205"/>
      <c r="F12" s="204"/>
      <c r="G12" s="255"/>
      <c r="H12" s="256"/>
      <c r="I12" s="251"/>
      <c r="J12" s="141"/>
      <c r="K12" s="141"/>
      <c r="L12" s="498">
        <f t="shared" si="0"/>
        <v>0</v>
      </c>
      <c r="M12" s="78"/>
    </row>
    <row r="13" spans="4:13">
      <c r="D13" s="59">
        <v>6</v>
      </c>
      <c r="E13" s="205"/>
      <c r="F13" s="204"/>
      <c r="G13" s="255"/>
      <c r="H13" s="256"/>
      <c r="I13" s="251"/>
      <c r="J13" s="141"/>
      <c r="K13" s="141"/>
      <c r="L13" s="498">
        <f t="shared" si="0"/>
        <v>0</v>
      </c>
      <c r="M13" s="78"/>
    </row>
    <row r="14" spans="4:13">
      <c r="D14" s="59">
        <v>7</v>
      </c>
      <c r="E14" s="205"/>
      <c r="F14" s="204"/>
      <c r="G14" s="255"/>
      <c r="H14" s="256"/>
      <c r="I14" s="251"/>
      <c r="J14" s="141"/>
      <c r="K14" s="141"/>
      <c r="L14" s="498">
        <f t="shared" si="0"/>
        <v>0</v>
      </c>
      <c r="M14" s="78"/>
    </row>
    <row r="15" spans="4:13">
      <c r="D15" s="59">
        <v>8</v>
      </c>
      <c r="E15" s="205"/>
      <c r="F15" s="204"/>
      <c r="G15" s="255"/>
      <c r="H15" s="257"/>
      <c r="I15" s="258"/>
      <c r="J15" s="262"/>
      <c r="K15" s="262"/>
      <c r="L15" s="498">
        <f t="shared" si="0"/>
        <v>0</v>
      </c>
      <c r="M15" s="78"/>
    </row>
    <row r="16" spans="4:13">
      <c r="D16" s="59">
        <v>9</v>
      </c>
      <c r="E16" s="205"/>
      <c r="F16" s="204"/>
      <c r="G16" s="255"/>
      <c r="H16" s="256"/>
      <c r="I16" s="251"/>
      <c r="J16" s="141"/>
      <c r="K16" s="141"/>
      <c r="L16" s="498">
        <f t="shared" si="0"/>
        <v>0</v>
      </c>
      <c r="M16" s="78"/>
    </row>
    <row r="17" spans="4:13" ht="21.95" customHeight="1">
      <c r="D17" s="59">
        <v>10</v>
      </c>
      <c r="E17" s="259" t="s">
        <v>504</v>
      </c>
      <c r="F17" s="592"/>
      <c r="G17" s="593"/>
      <c r="H17" s="260">
        <f>SUM(H9:H16)</f>
        <v>0</v>
      </c>
      <c r="I17" s="261">
        <f>SUM(I9:I16)</f>
        <v>0</v>
      </c>
      <c r="J17" s="143">
        <f>SUM(J9:J16)</f>
        <v>0</v>
      </c>
      <c r="K17" s="143">
        <f>SUM(K9:K16)</f>
        <v>0</v>
      </c>
      <c r="L17" s="144">
        <f>SUM(L9:L16)</f>
        <v>0</v>
      </c>
      <c r="M17" s="78"/>
    </row>
    <row r="18" spans="4:13">
      <c r="D18" s="59">
        <v>11</v>
      </c>
      <c r="E18" s="259" t="s">
        <v>505</v>
      </c>
      <c r="F18" s="592"/>
      <c r="G18" s="593"/>
      <c r="H18" s="594"/>
      <c r="I18" s="586"/>
      <c r="J18" s="587"/>
      <c r="K18" s="587"/>
      <c r="L18" s="588"/>
      <c r="M18" s="78"/>
    </row>
    <row r="19" spans="4:13">
      <c r="D19" s="59">
        <v>12</v>
      </c>
      <c r="E19" s="205"/>
      <c r="F19" s="204"/>
      <c r="G19" s="255"/>
      <c r="H19" s="263"/>
      <c r="I19" s="264"/>
      <c r="J19" s="141"/>
      <c r="K19" s="141"/>
      <c r="L19" s="498">
        <f t="shared" ref="L19:L26" si="1">J19+K19</f>
        <v>0</v>
      </c>
      <c r="M19" s="78"/>
    </row>
    <row r="20" spans="4:13">
      <c r="D20" s="59">
        <v>13</v>
      </c>
      <c r="E20" s="205"/>
      <c r="F20" s="204"/>
      <c r="G20" s="255"/>
      <c r="H20" s="263"/>
      <c r="I20" s="264"/>
      <c r="J20" s="141"/>
      <c r="K20" s="141"/>
      <c r="L20" s="498">
        <f t="shared" si="1"/>
        <v>0</v>
      </c>
      <c r="M20" s="78"/>
    </row>
    <row r="21" spans="4:13">
      <c r="D21" s="59">
        <v>14</v>
      </c>
      <c r="E21" s="205"/>
      <c r="F21" s="204"/>
      <c r="G21" s="255"/>
      <c r="H21" s="263"/>
      <c r="I21" s="264"/>
      <c r="J21" s="141"/>
      <c r="K21" s="141"/>
      <c r="L21" s="498">
        <f t="shared" si="1"/>
        <v>0</v>
      </c>
      <c r="M21" s="78"/>
    </row>
    <row r="22" spans="4:13">
      <c r="D22" s="59">
        <v>15</v>
      </c>
      <c r="E22" s="205"/>
      <c r="F22" s="204"/>
      <c r="G22" s="255"/>
      <c r="H22" s="265"/>
      <c r="I22" s="266"/>
      <c r="J22" s="262"/>
      <c r="K22" s="262"/>
      <c r="L22" s="498">
        <f t="shared" si="1"/>
        <v>0</v>
      </c>
      <c r="M22" s="78"/>
    </row>
    <row r="23" spans="4:13">
      <c r="D23" s="59">
        <v>16</v>
      </c>
      <c r="E23" s="205"/>
      <c r="F23" s="204"/>
      <c r="G23" s="255"/>
      <c r="H23" s="265"/>
      <c r="I23" s="266"/>
      <c r="J23" s="262"/>
      <c r="K23" s="262"/>
      <c r="L23" s="498">
        <f t="shared" si="1"/>
        <v>0</v>
      </c>
      <c r="M23" s="78"/>
    </row>
    <row r="24" spans="4:13">
      <c r="D24" s="59">
        <v>17</v>
      </c>
      <c r="E24" s="205"/>
      <c r="F24" s="204"/>
      <c r="G24" s="255"/>
      <c r="H24" s="265"/>
      <c r="I24" s="266"/>
      <c r="J24" s="262"/>
      <c r="K24" s="262"/>
      <c r="L24" s="498">
        <f t="shared" si="1"/>
        <v>0</v>
      </c>
      <c r="M24" s="78"/>
    </row>
    <row r="25" spans="4:13">
      <c r="D25" s="59">
        <v>18</v>
      </c>
      <c r="E25" s="205"/>
      <c r="F25" s="204"/>
      <c r="G25" s="255"/>
      <c r="H25" s="263"/>
      <c r="I25" s="264"/>
      <c r="J25" s="141"/>
      <c r="K25" s="141"/>
      <c r="L25" s="498">
        <f t="shared" si="1"/>
        <v>0</v>
      </c>
      <c r="M25" s="78"/>
    </row>
    <row r="26" spans="4:13">
      <c r="D26" s="59">
        <v>19</v>
      </c>
      <c r="E26" s="205"/>
      <c r="F26" s="204"/>
      <c r="G26" s="255"/>
      <c r="H26" s="267"/>
      <c r="I26" s="264"/>
      <c r="J26" s="141"/>
      <c r="K26" s="141"/>
      <c r="L26" s="498">
        <f t="shared" si="1"/>
        <v>0</v>
      </c>
      <c r="M26" s="78"/>
    </row>
    <row r="27" spans="4:13" ht="21.95" customHeight="1">
      <c r="D27" s="59">
        <v>20</v>
      </c>
      <c r="E27" s="259" t="s">
        <v>506</v>
      </c>
      <c r="F27" s="592"/>
      <c r="G27" s="593"/>
      <c r="H27" s="268">
        <f>SUM(H19:H26)</f>
        <v>0</v>
      </c>
      <c r="I27" s="268">
        <f>SUM(I19:I26)</f>
        <v>0</v>
      </c>
      <c r="J27" s="143">
        <f>SUM(J19:J26)</f>
        <v>0</v>
      </c>
      <c r="K27" s="143">
        <f>SUM(K19:K26)</f>
        <v>0</v>
      </c>
      <c r="L27" s="252">
        <f>SUM(L19:L26)</f>
        <v>0</v>
      </c>
      <c r="M27" s="78"/>
    </row>
    <row r="28" spans="4:13">
      <c r="D28" s="51"/>
      <c r="E28" s="592" t="s">
        <v>507</v>
      </c>
      <c r="F28" s="56"/>
      <c r="G28" s="28"/>
      <c r="H28" s="28"/>
      <c r="I28" s="28"/>
      <c r="J28" s="28"/>
      <c r="K28" s="28"/>
      <c r="L28" s="28"/>
    </row>
    <row r="29" spans="4:13">
      <c r="D29" s="53"/>
      <c r="E29" s="573" t="str">
        <f>VERSION_FORM</f>
        <v>VERSION 2026/01-MODIFIED FORM 242</v>
      </c>
      <c r="F29" s="53"/>
      <c r="L29" s="44" t="s">
        <v>508</v>
      </c>
    </row>
    <row r="30" spans="4:13">
      <c r="D30" s="53"/>
      <c r="E30" s="53"/>
      <c r="F30" s="53"/>
    </row>
    <row r="31" spans="4:13" ht="15.75">
      <c r="D31" s="53"/>
      <c r="E31" s="57" t="s">
        <v>93</v>
      </c>
      <c r="F31" s="53"/>
    </row>
    <row r="32" spans="4:13" ht="15.75">
      <c r="D32" s="53"/>
      <c r="E32" s="57" t="s">
        <v>164</v>
      </c>
      <c r="F32" s="53"/>
    </row>
    <row r="33" spans="4:6" ht="15.75">
      <c r="D33" s="53"/>
      <c r="E33" s="57" t="s">
        <v>95</v>
      </c>
      <c r="F33" s="53"/>
    </row>
    <row r="34" spans="4:6" ht="15.75">
      <c r="D34" s="53"/>
      <c r="E34" s="57"/>
      <c r="F34" s="53"/>
    </row>
    <row r="35" spans="4:6" ht="15.75">
      <c r="D35" s="53"/>
      <c r="E35" s="57" t="s">
        <v>96</v>
      </c>
      <c r="F35" s="53"/>
    </row>
    <row r="36" spans="4:6" ht="15.75">
      <c r="D36" s="53"/>
      <c r="E36" s="57" t="s">
        <v>443</v>
      </c>
      <c r="F36" s="53"/>
    </row>
  </sheetData>
  <sheetProtection sheet="1"/>
  <mergeCells count="1">
    <mergeCell ref="I1:J1"/>
  </mergeCells>
  <phoneticPr fontId="3" type="noConversion"/>
  <printOptions horizontalCentered="1" verticalCentered="1"/>
  <pageMargins left="0.25" right="0.25" top="0.25" bottom="0.219444444444444" header="0.5" footer="0.5"/>
  <pageSetup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D1:W59"/>
  <sheetViews>
    <sheetView showOutlineSymbols="0" topLeftCell="C1" zoomScaleNormal="100" workbookViewId="0">
      <pane xSplit="3" ySplit="7" topLeftCell="F32" activePane="bottomRight" state="frozen"/>
      <selection pane="bottomRight" activeCell="E51" sqref="E51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34.88671875" customWidth="1"/>
    <col min="6" max="12" width="14.6640625" customWidth="1"/>
    <col min="13" max="13" width="9.6640625" customWidth="1"/>
    <col min="14" max="14" width="20" bestFit="1" customWidth="1"/>
    <col min="15" max="15" width="36.6640625" customWidth="1"/>
    <col min="16" max="22" width="14.6640625" customWidth="1"/>
  </cols>
  <sheetData>
    <row r="1" spans="4:23">
      <c r="D1" s="352">
        <f>Facility_Name</f>
        <v>0</v>
      </c>
      <c r="E1" s="318"/>
      <c r="F1" s="169"/>
      <c r="G1" s="6"/>
      <c r="H1" s="5"/>
      <c r="I1" s="478" t="s">
        <v>98</v>
      </c>
      <c r="J1" s="479"/>
      <c r="K1" s="6"/>
      <c r="L1" s="288" t="s">
        <v>99</v>
      </c>
      <c r="M1" s="97"/>
      <c r="N1" s="455" t="s">
        <v>100</v>
      </c>
      <c r="O1" s="122"/>
      <c r="P1" s="122"/>
      <c r="Q1" s="122"/>
      <c r="R1" s="122"/>
      <c r="S1" s="477"/>
      <c r="T1" s="477"/>
      <c r="U1" s="122"/>
      <c r="V1" s="467"/>
      <c r="W1" s="78"/>
    </row>
    <row r="2" spans="4:23">
      <c r="D2" s="112" t="s">
        <v>101</v>
      </c>
      <c r="E2" s="459"/>
      <c r="F2" s="438"/>
      <c r="G2" s="12" t="s">
        <v>102</v>
      </c>
      <c r="H2" s="303" t="str">
        <f>T(Clinic_IDNumber)</f>
        <v/>
      </c>
      <c r="I2" s="15" t="s">
        <v>103</v>
      </c>
      <c r="J2" s="319">
        <f>Beg_Date</f>
        <v>0</v>
      </c>
      <c r="K2" s="473"/>
      <c r="L2" s="289" t="s">
        <v>104</v>
      </c>
      <c r="M2" s="97"/>
      <c r="N2" s="455" t="s">
        <v>105</v>
      </c>
      <c r="O2" s="480"/>
      <c r="P2" s="480"/>
      <c r="Q2" s="122"/>
      <c r="R2" s="122"/>
      <c r="S2" s="123"/>
      <c r="T2" s="124"/>
      <c r="U2" s="467"/>
      <c r="V2" s="467"/>
      <c r="W2" s="78"/>
    </row>
    <row r="3" spans="4:23">
      <c r="D3" s="461" t="s">
        <v>106</v>
      </c>
      <c r="E3" s="460"/>
      <c r="F3" s="439"/>
      <c r="G3" s="8"/>
      <c r="H3" s="7"/>
      <c r="I3" s="15" t="s">
        <v>107</v>
      </c>
      <c r="J3" s="319">
        <f>End_Date</f>
        <v>0</v>
      </c>
      <c r="K3" s="473"/>
      <c r="L3" s="84"/>
      <c r="M3" s="97"/>
      <c r="N3" s="122"/>
      <c r="O3" s="481"/>
      <c r="P3" s="481"/>
      <c r="Q3" s="125"/>
      <c r="R3" s="122"/>
      <c r="S3" s="123"/>
      <c r="T3" s="124"/>
      <c r="U3" s="467"/>
      <c r="V3" s="122"/>
      <c r="W3" s="78"/>
    </row>
    <row r="4" spans="4:23" ht="15.75">
      <c r="D4" s="6"/>
      <c r="E4" s="457" t="s">
        <v>108</v>
      </c>
      <c r="F4" s="16"/>
      <c r="G4" s="16"/>
      <c r="H4" s="16"/>
      <c r="I4" s="16"/>
      <c r="J4" s="16" t="s">
        <v>109</v>
      </c>
      <c r="K4" s="16" t="s">
        <v>110</v>
      </c>
      <c r="L4" s="91" t="s">
        <v>111</v>
      </c>
      <c r="M4" s="97"/>
      <c r="N4" s="122"/>
      <c r="O4" s="122"/>
      <c r="P4" s="126"/>
      <c r="Q4" s="126"/>
      <c r="R4" s="126"/>
      <c r="S4" s="126"/>
      <c r="T4" s="126"/>
      <c r="U4" s="126"/>
      <c r="V4" s="126"/>
      <c r="W4" s="78"/>
    </row>
    <row r="5" spans="4:23" ht="15.75">
      <c r="D5" s="12"/>
      <c r="E5" s="458" t="s">
        <v>112</v>
      </c>
      <c r="F5" s="17"/>
      <c r="G5" s="17"/>
      <c r="H5" s="17" t="s">
        <v>113</v>
      </c>
      <c r="I5" s="17" t="s">
        <v>114</v>
      </c>
      <c r="J5" s="17" t="s">
        <v>115</v>
      </c>
      <c r="K5" s="17" t="s">
        <v>116</v>
      </c>
      <c r="L5" s="92" t="s">
        <v>117</v>
      </c>
      <c r="M5" s="97"/>
      <c r="N5" s="122"/>
      <c r="O5" s="127"/>
      <c r="P5" s="126"/>
      <c r="Q5" s="126"/>
      <c r="R5" s="126"/>
      <c r="S5" s="126"/>
      <c r="T5" s="126"/>
      <c r="U5" s="126"/>
      <c r="V5" s="126"/>
      <c r="W5" s="78"/>
    </row>
    <row r="6" spans="4:23">
      <c r="D6" s="12"/>
      <c r="E6" s="3" t="s">
        <v>118</v>
      </c>
      <c r="F6" s="17" t="s">
        <v>119</v>
      </c>
      <c r="G6" s="17" t="s">
        <v>120</v>
      </c>
      <c r="H6" s="17" t="s">
        <v>121</v>
      </c>
      <c r="I6" s="17" t="s">
        <v>122</v>
      </c>
      <c r="J6" s="17" t="s">
        <v>123</v>
      </c>
      <c r="K6" s="17" t="s">
        <v>124</v>
      </c>
      <c r="L6" s="92" t="s">
        <v>125</v>
      </c>
      <c r="M6" s="97"/>
      <c r="N6" s="122"/>
      <c r="O6" s="467"/>
      <c r="P6" s="126"/>
      <c r="Q6" s="126"/>
      <c r="R6" s="126"/>
      <c r="S6" s="126"/>
      <c r="T6" s="126"/>
      <c r="U6" s="126"/>
      <c r="V6" s="126"/>
      <c r="W6" s="78"/>
    </row>
    <row r="7" spans="4:23">
      <c r="D7" s="12"/>
      <c r="E7" s="3" t="s">
        <v>126</v>
      </c>
      <c r="F7" s="18" t="s">
        <v>127</v>
      </c>
      <c r="G7" s="18" t="s">
        <v>128</v>
      </c>
      <c r="H7" s="18" t="s">
        <v>129</v>
      </c>
      <c r="I7" s="18" t="s">
        <v>130</v>
      </c>
      <c r="J7" s="18" t="s">
        <v>131</v>
      </c>
      <c r="K7" s="18" t="s">
        <v>132</v>
      </c>
      <c r="L7" s="90" t="s">
        <v>133</v>
      </c>
      <c r="M7" s="97"/>
      <c r="N7" s="122"/>
      <c r="O7" s="467"/>
      <c r="P7" s="128"/>
      <c r="Q7" s="128"/>
      <c r="R7" s="128"/>
      <c r="S7" s="128"/>
      <c r="T7" s="128"/>
      <c r="U7" s="128"/>
      <c r="V7" s="128"/>
      <c r="W7" s="78"/>
    </row>
    <row r="8" spans="4:23">
      <c r="D8" s="19">
        <v>1</v>
      </c>
      <c r="E8" s="137" t="s">
        <v>134</v>
      </c>
      <c r="F8" s="354"/>
      <c r="G8" s="444"/>
      <c r="H8" s="493"/>
      <c r="I8" s="444"/>
      <c r="J8" s="493"/>
      <c r="K8" s="444"/>
      <c r="L8" s="494"/>
      <c r="M8" s="97"/>
      <c r="N8" s="129"/>
      <c r="O8" s="129"/>
      <c r="P8" s="495"/>
      <c r="Q8" s="495"/>
      <c r="R8" s="495"/>
      <c r="S8" s="495"/>
      <c r="T8" s="495"/>
      <c r="U8" s="495"/>
      <c r="V8" s="495"/>
      <c r="W8" s="78"/>
    </row>
    <row r="9" spans="4:23">
      <c r="D9" s="19">
        <v>2</v>
      </c>
      <c r="E9" s="496" t="s">
        <v>135</v>
      </c>
      <c r="F9" s="140"/>
      <c r="G9" s="141"/>
      <c r="H9" s="497">
        <f t="shared" ref="H9:H15" si="0">F9+G9</f>
        <v>0</v>
      </c>
      <c r="I9" s="141"/>
      <c r="J9" s="497">
        <f t="shared" ref="J9:J15" si="1">H9+I9</f>
        <v>0</v>
      </c>
      <c r="K9" s="141"/>
      <c r="L9" s="498">
        <f t="shared" ref="L9:L15" si="2">J9+K9</f>
        <v>0</v>
      </c>
      <c r="M9" s="97"/>
      <c r="N9" s="129"/>
      <c r="O9" s="109"/>
      <c r="P9" s="495"/>
      <c r="Q9" s="495"/>
      <c r="R9" s="495"/>
      <c r="S9" s="495"/>
      <c r="T9" s="495"/>
      <c r="U9" s="499"/>
      <c r="V9" s="495"/>
      <c r="W9" s="78"/>
    </row>
    <row r="10" spans="4:23">
      <c r="D10" s="19">
        <v>3</v>
      </c>
      <c r="E10" s="496" t="s">
        <v>136</v>
      </c>
      <c r="F10" s="140"/>
      <c r="G10" s="141"/>
      <c r="H10" s="497">
        <f t="shared" si="0"/>
        <v>0</v>
      </c>
      <c r="I10" s="141"/>
      <c r="J10" s="497">
        <f t="shared" si="1"/>
        <v>0</v>
      </c>
      <c r="K10" s="141"/>
      <c r="L10" s="498">
        <f t="shared" si="2"/>
        <v>0</v>
      </c>
      <c r="M10" s="97"/>
      <c r="N10" s="129"/>
      <c r="O10" s="109"/>
      <c r="P10" s="495"/>
      <c r="Q10" s="495"/>
      <c r="R10" s="495"/>
      <c r="S10" s="495"/>
      <c r="T10" s="495"/>
      <c r="U10" s="499"/>
      <c r="V10" s="495"/>
      <c r="W10" s="78"/>
    </row>
    <row r="11" spans="4:23">
      <c r="D11" s="19">
        <v>4</v>
      </c>
      <c r="E11" s="496" t="s">
        <v>137</v>
      </c>
      <c r="F11" s="140"/>
      <c r="G11" s="141"/>
      <c r="H11" s="497">
        <f t="shared" si="0"/>
        <v>0</v>
      </c>
      <c r="I11" s="141"/>
      <c r="J11" s="497">
        <f t="shared" si="1"/>
        <v>0</v>
      </c>
      <c r="K11" s="141"/>
      <c r="L11" s="498">
        <f t="shared" si="2"/>
        <v>0</v>
      </c>
      <c r="M11" s="97"/>
      <c r="N11" s="129"/>
      <c r="O11" s="109"/>
      <c r="P11" s="495"/>
      <c r="Q11" s="495"/>
      <c r="R11" s="495"/>
      <c r="S11" s="495"/>
      <c r="T11" s="495"/>
      <c r="U11" s="499"/>
      <c r="V11" s="495"/>
      <c r="W11" s="78"/>
    </row>
    <row r="12" spans="4:23">
      <c r="D12" s="19">
        <v>5</v>
      </c>
      <c r="E12" s="134"/>
      <c r="F12" s="140"/>
      <c r="G12" s="141"/>
      <c r="H12" s="497">
        <f t="shared" si="0"/>
        <v>0</v>
      </c>
      <c r="I12" s="141"/>
      <c r="J12" s="497">
        <f t="shared" si="1"/>
        <v>0</v>
      </c>
      <c r="K12" s="141"/>
      <c r="L12" s="498">
        <f t="shared" si="2"/>
        <v>0</v>
      </c>
      <c r="M12" s="97"/>
      <c r="N12" s="129"/>
      <c r="O12" s="109"/>
      <c r="P12" s="495"/>
      <c r="Q12" s="495"/>
      <c r="R12" s="495"/>
      <c r="S12" s="495"/>
      <c r="T12" s="495"/>
      <c r="U12" s="499"/>
      <c r="V12" s="495"/>
      <c r="W12" s="78"/>
    </row>
    <row r="13" spans="4:23">
      <c r="D13" s="19">
        <v>6</v>
      </c>
      <c r="E13" s="134"/>
      <c r="F13" s="140"/>
      <c r="G13" s="141"/>
      <c r="H13" s="497">
        <f t="shared" si="0"/>
        <v>0</v>
      </c>
      <c r="I13" s="141"/>
      <c r="J13" s="497">
        <f t="shared" si="1"/>
        <v>0</v>
      </c>
      <c r="K13" s="141"/>
      <c r="L13" s="498">
        <f t="shared" si="2"/>
        <v>0</v>
      </c>
      <c r="M13" s="97"/>
      <c r="N13" s="129"/>
      <c r="O13" s="109"/>
      <c r="P13" s="495"/>
      <c r="Q13" s="495"/>
      <c r="R13" s="495"/>
      <c r="S13" s="495"/>
      <c r="T13" s="495"/>
      <c r="U13" s="499"/>
      <c r="V13" s="495"/>
      <c r="W13" s="78"/>
    </row>
    <row r="14" spans="4:23">
      <c r="D14" s="19">
        <v>7</v>
      </c>
      <c r="E14" s="134"/>
      <c r="F14" s="140"/>
      <c r="G14" s="141"/>
      <c r="H14" s="497">
        <f t="shared" si="0"/>
        <v>0</v>
      </c>
      <c r="I14" s="141"/>
      <c r="J14" s="497">
        <f t="shared" si="1"/>
        <v>0</v>
      </c>
      <c r="K14" s="141"/>
      <c r="L14" s="498">
        <f t="shared" si="2"/>
        <v>0</v>
      </c>
      <c r="M14" s="97"/>
      <c r="N14" s="129"/>
      <c r="O14" s="129"/>
      <c r="P14" s="495"/>
      <c r="Q14" s="495"/>
      <c r="R14" s="495"/>
      <c r="S14" s="495"/>
      <c r="T14" s="495"/>
      <c r="U14" s="495"/>
      <c r="V14" s="495"/>
      <c r="W14" s="78"/>
    </row>
    <row r="15" spans="4:23">
      <c r="D15" s="19">
        <v>8</v>
      </c>
      <c r="E15" s="134"/>
      <c r="F15" s="140"/>
      <c r="G15" s="141"/>
      <c r="H15" s="497">
        <f t="shared" si="0"/>
        <v>0</v>
      </c>
      <c r="I15" s="141"/>
      <c r="J15" s="497">
        <f t="shared" si="1"/>
        <v>0</v>
      </c>
      <c r="K15" s="141"/>
      <c r="L15" s="498">
        <f t="shared" si="2"/>
        <v>0</v>
      </c>
      <c r="M15" s="97"/>
      <c r="N15" s="129"/>
      <c r="O15" s="129"/>
      <c r="P15" s="495"/>
      <c r="Q15" s="495"/>
      <c r="R15" s="495"/>
      <c r="S15" s="495"/>
      <c r="T15" s="495"/>
      <c r="U15" s="495"/>
      <c r="V15" s="495"/>
      <c r="W15" s="78"/>
    </row>
    <row r="16" spans="4:23">
      <c r="D16" s="19">
        <v>9</v>
      </c>
      <c r="E16" s="138" t="s">
        <v>138</v>
      </c>
      <c r="F16" s="354"/>
      <c r="G16" s="444"/>
      <c r="H16" s="493"/>
      <c r="I16" s="444"/>
      <c r="J16" s="493"/>
      <c r="K16" s="444"/>
      <c r="L16" s="494"/>
      <c r="M16" s="97"/>
      <c r="N16" s="129"/>
      <c r="O16" s="129"/>
      <c r="P16" s="495"/>
      <c r="Q16" s="495"/>
      <c r="R16" s="495"/>
      <c r="S16" s="495"/>
      <c r="T16" s="495"/>
      <c r="U16" s="495"/>
      <c r="V16" s="495"/>
      <c r="W16" s="78"/>
    </row>
    <row r="17" spans="4:23">
      <c r="D17" s="19">
        <v>10</v>
      </c>
      <c r="E17" s="496" t="s">
        <v>139</v>
      </c>
      <c r="F17" s="140"/>
      <c r="G17" s="141"/>
      <c r="H17" s="497">
        <f t="shared" ref="H17:H22" si="3">F17+G17</f>
        <v>0</v>
      </c>
      <c r="I17" s="141"/>
      <c r="J17" s="497">
        <f t="shared" ref="J17:J22" si="4">H17+I17</f>
        <v>0</v>
      </c>
      <c r="K17" s="141"/>
      <c r="L17" s="498">
        <f t="shared" ref="L17:L22" si="5">J17+K17</f>
        <v>0</v>
      </c>
      <c r="M17" s="97"/>
      <c r="N17" s="129"/>
      <c r="O17" s="129"/>
      <c r="P17" s="495"/>
      <c r="Q17" s="495"/>
      <c r="R17" s="495"/>
      <c r="S17" s="495"/>
      <c r="T17" s="495"/>
      <c r="U17" s="495"/>
      <c r="V17" s="495"/>
      <c r="W17" s="78"/>
    </row>
    <row r="18" spans="4:23">
      <c r="D18" s="19">
        <v>11</v>
      </c>
      <c r="E18" s="496" t="s">
        <v>140</v>
      </c>
      <c r="F18" s="140"/>
      <c r="G18" s="141"/>
      <c r="H18" s="497">
        <f t="shared" si="3"/>
        <v>0</v>
      </c>
      <c r="I18" s="141"/>
      <c r="J18" s="497">
        <f t="shared" si="4"/>
        <v>0</v>
      </c>
      <c r="K18" s="141"/>
      <c r="L18" s="498">
        <f t="shared" si="5"/>
        <v>0</v>
      </c>
      <c r="M18" s="97"/>
      <c r="N18" s="129"/>
      <c r="O18" s="129"/>
      <c r="P18" s="495"/>
      <c r="Q18" s="495"/>
      <c r="R18" s="495"/>
      <c r="S18" s="495"/>
      <c r="T18" s="495"/>
      <c r="U18" s="495"/>
      <c r="V18" s="495"/>
      <c r="W18" s="78"/>
    </row>
    <row r="19" spans="4:23">
      <c r="D19" s="19">
        <v>12</v>
      </c>
      <c r="E19" s="496" t="s">
        <v>141</v>
      </c>
      <c r="F19" s="140"/>
      <c r="G19" s="141"/>
      <c r="H19" s="497">
        <f t="shared" si="3"/>
        <v>0</v>
      </c>
      <c r="I19" s="141"/>
      <c r="J19" s="497">
        <f t="shared" si="4"/>
        <v>0</v>
      </c>
      <c r="K19" s="141"/>
      <c r="L19" s="498">
        <f t="shared" si="5"/>
        <v>0</v>
      </c>
      <c r="M19" s="97"/>
      <c r="N19" s="129"/>
      <c r="O19" s="109"/>
      <c r="P19" s="499"/>
      <c r="Q19" s="499"/>
      <c r="R19" s="495"/>
      <c r="S19" s="499"/>
      <c r="T19" s="495"/>
      <c r="U19" s="499"/>
      <c r="V19" s="495"/>
      <c r="W19" s="78"/>
    </row>
    <row r="20" spans="4:23">
      <c r="D20" s="19">
        <v>13</v>
      </c>
      <c r="E20" s="496" t="s">
        <v>142</v>
      </c>
      <c r="F20" s="140"/>
      <c r="G20" s="141"/>
      <c r="H20" s="497">
        <f t="shared" si="3"/>
        <v>0</v>
      </c>
      <c r="I20" s="141"/>
      <c r="J20" s="497">
        <f t="shared" si="4"/>
        <v>0</v>
      </c>
      <c r="K20" s="141"/>
      <c r="L20" s="498">
        <f t="shared" si="5"/>
        <v>0</v>
      </c>
      <c r="M20" s="97"/>
      <c r="N20" s="129"/>
      <c r="O20" s="109"/>
      <c r="P20" s="499"/>
      <c r="Q20" s="499"/>
      <c r="R20" s="495"/>
      <c r="S20" s="499"/>
      <c r="T20" s="495"/>
      <c r="U20" s="499"/>
      <c r="V20" s="495"/>
      <c r="W20" s="78"/>
    </row>
    <row r="21" spans="4:23">
      <c r="D21" s="19">
        <v>14</v>
      </c>
      <c r="E21" s="134"/>
      <c r="F21" s="140"/>
      <c r="G21" s="141"/>
      <c r="H21" s="497">
        <f t="shared" si="3"/>
        <v>0</v>
      </c>
      <c r="I21" s="141"/>
      <c r="J21" s="497">
        <f t="shared" si="4"/>
        <v>0</v>
      </c>
      <c r="K21" s="141"/>
      <c r="L21" s="498">
        <f t="shared" si="5"/>
        <v>0</v>
      </c>
      <c r="M21" s="97"/>
      <c r="N21" s="129"/>
      <c r="O21" s="109"/>
      <c r="P21" s="499"/>
      <c r="Q21" s="499"/>
      <c r="R21" s="495"/>
      <c r="S21" s="499"/>
      <c r="T21" s="495"/>
      <c r="U21" s="499"/>
      <c r="V21" s="495"/>
      <c r="W21" s="78"/>
    </row>
    <row r="22" spans="4:23">
      <c r="D22" s="19">
        <v>15</v>
      </c>
      <c r="E22" s="134"/>
      <c r="F22" s="142"/>
      <c r="G22" s="141"/>
      <c r="H22" s="497">
        <f t="shared" si="3"/>
        <v>0</v>
      </c>
      <c r="I22" s="141"/>
      <c r="J22" s="497">
        <f t="shared" si="4"/>
        <v>0</v>
      </c>
      <c r="K22" s="141"/>
      <c r="L22" s="498">
        <f t="shared" si="5"/>
        <v>0</v>
      </c>
      <c r="M22" s="97"/>
      <c r="N22" s="129"/>
      <c r="O22" s="109"/>
      <c r="P22" s="499"/>
      <c r="Q22" s="499"/>
      <c r="R22" s="495"/>
      <c r="S22" s="499"/>
      <c r="T22" s="495"/>
      <c r="U22" s="499"/>
      <c r="V22" s="495"/>
      <c r="W22" s="78"/>
    </row>
    <row r="23" spans="4:23">
      <c r="D23" s="19">
        <v>16</v>
      </c>
      <c r="E23" s="116" t="s">
        <v>143</v>
      </c>
      <c r="F23" s="174">
        <f t="shared" ref="F23:L23" si="6">SUM(F8:F22)</f>
        <v>0</v>
      </c>
      <c r="G23" s="175">
        <f t="shared" si="6"/>
        <v>0</v>
      </c>
      <c r="H23" s="175">
        <f t="shared" si="6"/>
        <v>0</v>
      </c>
      <c r="I23" s="175">
        <f t="shared" si="6"/>
        <v>0</v>
      </c>
      <c r="J23" s="175">
        <f t="shared" si="6"/>
        <v>0</v>
      </c>
      <c r="K23" s="175">
        <f t="shared" si="6"/>
        <v>0</v>
      </c>
      <c r="L23" s="176">
        <f t="shared" si="6"/>
        <v>0</v>
      </c>
      <c r="M23" s="97"/>
      <c r="N23" s="129"/>
      <c r="O23" s="109"/>
      <c r="P23" s="499"/>
      <c r="Q23" s="499"/>
      <c r="R23" s="495"/>
      <c r="S23" s="499"/>
      <c r="T23" s="495"/>
      <c r="U23" s="499"/>
      <c r="V23" s="495"/>
      <c r="W23" s="78"/>
    </row>
    <row r="24" spans="4:23">
      <c r="D24" s="19">
        <v>17</v>
      </c>
      <c r="E24" s="354"/>
      <c r="F24" s="444"/>
      <c r="G24" s="493"/>
      <c r="H24" s="444"/>
      <c r="I24" s="493"/>
      <c r="J24" s="444"/>
      <c r="K24" s="494"/>
      <c r="L24" s="494"/>
      <c r="M24" s="97"/>
      <c r="N24" s="129"/>
      <c r="O24" s="109"/>
      <c r="P24" s="499"/>
      <c r="Q24" s="499"/>
      <c r="R24" s="495"/>
      <c r="S24" s="499"/>
      <c r="T24" s="495"/>
      <c r="U24" s="499"/>
      <c r="V24" s="495"/>
      <c r="W24" s="78"/>
    </row>
    <row r="25" spans="4:23">
      <c r="D25" s="19">
        <v>18</v>
      </c>
      <c r="E25" s="445" t="s">
        <v>144</v>
      </c>
      <c r="F25" s="354"/>
      <c r="G25" s="444"/>
      <c r="H25" s="493"/>
      <c r="I25" s="444"/>
      <c r="J25" s="493"/>
      <c r="K25" s="444"/>
      <c r="L25" s="494"/>
      <c r="M25" s="97"/>
      <c r="N25" s="129"/>
      <c r="O25" s="109"/>
      <c r="P25" s="499"/>
      <c r="Q25" s="499"/>
      <c r="R25" s="495"/>
      <c r="S25" s="499"/>
      <c r="T25" s="495"/>
      <c r="U25" s="499"/>
      <c r="V25" s="495"/>
      <c r="W25" s="78"/>
    </row>
    <row r="26" spans="4:23">
      <c r="D26" s="19">
        <v>19</v>
      </c>
      <c r="E26" s="500" t="s">
        <v>145</v>
      </c>
      <c r="F26" s="141"/>
      <c r="G26" s="141"/>
      <c r="H26" s="497">
        <f t="shared" ref="H26:H33" si="7">F26+G26</f>
        <v>0</v>
      </c>
      <c r="I26" s="141"/>
      <c r="J26" s="497">
        <f t="shared" ref="J26:J33" si="8">H26+I26</f>
        <v>0</v>
      </c>
      <c r="K26" s="501"/>
      <c r="L26" s="498">
        <f t="shared" ref="L26:L33" si="9">J26+K26</f>
        <v>0</v>
      </c>
      <c r="M26" s="97"/>
      <c r="N26" s="129"/>
      <c r="O26" s="109"/>
      <c r="P26" s="499"/>
      <c r="Q26" s="499"/>
      <c r="R26" s="495"/>
      <c r="S26" s="499"/>
      <c r="T26" s="495"/>
      <c r="U26" s="499"/>
      <c r="V26" s="495"/>
      <c r="W26" s="78"/>
    </row>
    <row r="27" spans="4:23">
      <c r="D27" s="19">
        <v>20</v>
      </c>
      <c r="E27" s="500" t="s">
        <v>146</v>
      </c>
      <c r="F27" s="141"/>
      <c r="G27" s="141"/>
      <c r="H27" s="497">
        <f t="shared" si="7"/>
        <v>0</v>
      </c>
      <c r="I27" s="141"/>
      <c r="J27" s="497">
        <f t="shared" si="8"/>
        <v>0</v>
      </c>
      <c r="K27" s="501"/>
      <c r="L27" s="498">
        <f t="shared" si="9"/>
        <v>0</v>
      </c>
      <c r="M27" s="97"/>
      <c r="N27" s="129"/>
      <c r="O27" s="109"/>
      <c r="P27" s="499"/>
      <c r="Q27" s="499"/>
      <c r="R27" s="495"/>
      <c r="S27" s="499"/>
      <c r="T27" s="495"/>
      <c r="U27" s="499"/>
      <c r="V27" s="495"/>
      <c r="W27" s="78"/>
    </row>
    <row r="28" spans="4:23">
      <c r="D28" s="19">
        <v>21</v>
      </c>
      <c r="E28" s="500" t="s">
        <v>147</v>
      </c>
      <c r="F28" s="141"/>
      <c r="G28" s="141"/>
      <c r="H28" s="497">
        <f t="shared" si="7"/>
        <v>0</v>
      </c>
      <c r="I28" s="141"/>
      <c r="J28" s="497">
        <f t="shared" si="8"/>
        <v>0</v>
      </c>
      <c r="K28" s="501"/>
      <c r="L28" s="498">
        <f t="shared" si="9"/>
        <v>0</v>
      </c>
      <c r="M28" s="97"/>
      <c r="N28" s="129"/>
      <c r="O28" s="109"/>
      <c r="P28" s="499"/>
      <c r="Q28" s="499"/>
      <c r="R28" s="495"/>
      <c r="S28" s="499"/>
      <c r="T28" s="495"/>
      <c r="U28" s="499"/>
      <c r="V28" s="495"/>
      <c r="W28" s="78"/>
    </row>
    <row r="29" spans="4:23">
      <c r="D29" s="19">
        <v>22</v>
      </c>
      <c r="E29" s="500" t="s">
        <v>148</v>
      </c>
      <c r="F29" s="141"/>
      <c r="G29" s="141"/>
      <c r="H29" s="497">
        <f t="shared" si="7"/>
        <v>0</v>
      </c>
      <c r="I29" s="141"/>
      <c r="J29" s="497">
        <f t="shared" si="8"/>
        <v>0</v>
      </c>
      <c r="K29" s="501"/>
      <c r="L29" s="498">
        <f t="shared" si="9"/>
        <v>0</v>
      </c>
      <c r="M29" s="97"/>
      <c r="N29" s="129"/>
      <c r="O29" s="129"/>
      <c r="P29" s="495"/>
      <c r="Q29" s="495"/>
      <c r="R29" s="495"/>
      <c r="S29" s="495"/>
      <c r="T29" s="495"/>
      <c r="U29" s="495"/>
      <c r="V29" s="495"/>
      <c r="W29" s="78"/>
    </row>
    <row r="30" spans="4:23">
      <c r="D30" s="19">
        <v>23</v>
      </c>
      <c r="E30" s="500" t="s">
        <v>149</v>
      </c>
      <c r="F30" s="141"/>
      <c r="G30" s="141"/>
      <c r="H30" s="497">
        <f t="shared" si="7"/>
        <v>0</v>
      </c>
      <c r="I30" s="141"/>
      <c r="J30" s="497">
        <f t="shared" si="8"/>
        <v>0</v>
      </c>
      <c r="K30" s="501"/>
      <c r="L30" s="498">
        <f t="shared" si="9"/>
        <v>0</v>
      </c>
      <c r="M30" s="97"/>
      <c r="N30" s="129"/>
      <c r="O30" s="129"/>
      <c r="P30" s="495"/>
      <c r="Q30" s="495"/>
      <c r="R30" s="495"/>
      <c r="S30" s="495"/>
      <c r="T30" s="495"/>
      <c r="U30" s="495"/>
      <c r="V30" s="495"/>
      <c r="W30" s="78"/>
    </row>
    <row r="31" spans="4:23">
      <c r="D31" s="19">
        <v>24</v>
      </c>
      <c r="E31" s="500" t="s">
        <v>150</v>
      </c>
      <c r="F31" s="141"/>
      <c r="G31" s="141"/>
      <c r="H31" s="497">
        <f t="shared" si="7"/>
        <v>0</v>
      </c>
      <c r="I31" s="141"/>
      <c r="J31" s="497">
        <f t="shared" si="8"/>
        <v>0</v>
      </c>
      <c r="K31" s="501"/>
      <c r="L31" s="498">
        <f t="shared" si="9"/>
        <v>0</v>
      </c>
      <c r="M31" s="97"/>
      <c r="N31" s="129"/>
      <c r="O31" s="109"/>
      <c r="P31" s="499"/>
      <c r="Q31" s="499"/>
      <c r="R31" s="495"/>
      <c r="S31" s="499"/>
      <c r="T31" s="495"/>
      <c r="U31" s="499"/>
      <c r="V31" s="495"/>
      <c r="W31" s="78"/>
    </row>
    <row r="32" spans="4:23">
      <c r="D32" s="19">
        <v>25</v>
      </c>
      <c r="E32" s="134"/>
      <c r="F32" s="141"/>
      <c r="G32" s="141"/>
      <c r="H32" s="497">
        <f t="shared" si="7"/>
        <v>0</v>
      </c>
      <c r="I32" s="141"/>
      <c r="J32" s="497">
        <f t="shared" si="8"/>
        <v>0</v>
      </c>
      <c r="K32" s="501"/>
      <c r="L32" s="498">
        <f t="shared" si="9"/>
        <v>0</v>
      </c>
      <c r="M32" s="97"/>
      <c r="N32" s="129"/>
      <c r="O32" s="109"/>
      <c r="P32" s="499"/>
      <c r="Q32" s="499"/>
      <c r="R32" s="495"/>
      <c r="S32" s="499"/>
      <c r="T32" s="495"/>
      <c r="U32" s="499"/>
      <c r="V32" s="495"/>
      <c r="W32" s="78"/>
    </row>
    <row r="33" spans="4:23">
      <c r="D33" s="19">
        <v>26</v>
      </c>
      <c r="E33" s="134"/>
      <c r="F33" s="141"/>
      <c r="G33" s="141"/>
      <c r="H33" s="497">
        <f t="shared" si="7"/>
        <v>0</v>
      </c>
      <c r="I33" s="141"/>
      <c r="J33" s="497">
        <f t="shared" si="8"/>
        <v>0</v>
      </c>
      <c r="K33" s="501"/>
      <c r="L33" s="498">
        <f t="shared" si="9"/>
        <v>0</v>
      </c>
      <c r="M33" s="97"/>
      <c r="N33" s="129"/>
      <c r="O33" s="109"/>
      <c r="P33" s="499"/>
      <c r="Q33" s="499"/>
      <c r="R33" s="495"/>
      <c r="S33" s="499"/>
      <c r="T33" s="495"/>
      <c r="U33" s="499"/>
      <c r="V33" s="495"/>
      <c r="W33" s="78"/>
    </row>
    <row r="34" spans="4:23">
      <c r="D34" s="19">
        <v>27</v>
      </c>
      <c r="E34" s="116" t="s">
        <v>151</v>
      </c>
      <c r="F34" s="174">
        <f t="shared" ref="F34:L34" si="10">SUM(F26:F33)</f>
        <v>0</v>
      </c>
      <c r="G34" s="175">
        <f t="shared" si="10"/>
        <v>0</v>
      </c>
      <c r="H34" s="175">
        <f t="shared" si="10"/>
        <v>0</v>
      </c>
      <c r="I34" s="175">
        <f t="shared" si="10"/>
        <v>0</v>
      </c>
      <c r="J34" s="175">
        <f t="shared" si="10"/>
        <v>0</v>
      </c>
      <c r="K34" s="175">
        <f t="shared" si="10"/>
        <v>0</v>
      </c>
      <c r="L34" s="176">
        <f t="shared" si="10"/>
        <v>0</v>
      </c>
      <c r="M34" s="97"/>
      <c r="N34" s="129"/>
      <c r="O34" s="109"/>
      <c r="P34" s="499"/>
      <c r="Q34" s="499"/>
      <c r="R34" s="495"/>
      <c r="S34" s="499"/>
      <c r="T34" s="495"/>
      <c r="U34" s="499"/>
      <c r="V34" s="495"/>
      <c r="W34" s="78"/>
    </row>
    <row r="35" spans="4:23">
      <c r="D35" s="19">
        <v>28</v>
      </c>
      <c r="E35" s="354"/>
      <c r="F35" s="444"/>
      <c r="G35" s="493"/>
      <c r="H35" s="444"/>
      <c r="I35" s="493"/>
      <c r="J35" s="444"/>
      <c r="K35" s="494"/>
      <c r="L35" s="494"/>
      <c r="M35" s="97"/>
      <c r="N35" s="129"/>
      <c r="O35" s="109"/>
      <c r="P35" s="499"/>
      <c r="Q35" s="499"/>
      <c r="R35" s="495"/>
      <c r="S35" s="499"/>
      <c r="T35" s="495"/>
      <c r="U35" s="499"/>
      <c r="V35" s="495"/>
      <c r="W35" s="78"/>
    </row>
    <row r="36" spans="4:23">
      <c r="D36" s="19">
        <v>29</v>
      </c>
      <c r="E36" s="116" t="s">
        <v>152</v>
      </c>
      <c r="F36" s="174">
        <f t="shared" ref="F36:L36" si="11">F23+F34</f>
        <v>0</v>
      </c>
      <c r="G36" s="175">
        <f t="shared" si="11"/>
        <v>0</v>
      </c>
      <c r="H36" s="175">
        <f t="shared" si="11"/>
        <v>0</v>
      </c>
      <c r="I36" s="175">
        <f t="shared" si="11"/>
        <v>0</v>
      </c>
      <c r="J36" s="175">
        <f t="shared" si="11"/>
        <v>0</v>
      </c>
      <c r="K36" s="175">
        <f t="shared" si="11"/>
        <v>0</v>
      </c>
      <c r="L36" s="176">
        <f t="shared" si="11"/>
        <v>0</v>
      </c>
      <c r="M36" s="97"/>
      <c r="N36" s="129"/>
      <c r="O36" s="109"/>
      <c r="P36" s="499"/>
      <c r="Q36" s="499"/>
      <c r="R36" s="495"/>
      <c r="S36" s="499"/>
      <c r="T36" s="495"/>
      <c r="U36" s="499"/>
      <c r="V36" s="495"/>
      <c r="W36" s="78"/>
    </row>
    <row r="37" spans="4:23">
      <c r="D37" s="19">
        <v>30</v>
      </c>
      <c r="E37" s="354"/>
      <c r="F37" s="354"/>
      <c r="G37" s="444"/>
      <c r="H37" s="493"/>
      <c r="I37" s="444"/>
      <c r="J37" s="493"/>
      <c r="K37" s="444"/>
      <c r="L37" s="494"/>
      <c r="M37" s="97"/>
      <c r="N37" s="129"/>
      <c r="O37" s="109"/>
      <c r="P37" s="499"/>
      <c r="Q37" s="499"/>
      <c r="R37" s="495"/>
      <c r="S37" s="499"/>
      <c r="T37" s="495"/>
      <c r="U37" s="499"/>
      <c r="V37" s="495"/>
      <c r="W37" s="78"/>
    </row>
    <row r="38" spans="4:23">
      <c r="D38" s="19">
        <v>31</v>
      </c>
      <c r="E38" s="116" t="s">
        <v>153</v>
      </c>
      <c r="F38" s="354"/>
      <c r="G38" s="444"/>
      <c r="H38" s="493"/>
      <c r="I38" s="444"/>
      <c r="J38" s="493"/>
      <c r="K38" s="444"/>
      <c r="L38" s="494"/>
      <c r="M38" s="97"/>
      <c r="N38" s="129"/>
      <c r="O38" s="109"/>
      <c r="P38" s="499"/>
      <c r="Q38" s="499"/>
      <c r="R38" s="495"/>
      <c r="S38" s="499"/>
      <c r="T38" s="495"/>
      <c r="U38" s="499"/>
      <c r="V38" s="495"/>
      <c r="W38" s="78"/>
    </row>
    <row r="39" spans="4:23">
      <c r="D39" s="19">
        <v>32</v>
      </c>
      <c r="E39" s="500" t="s">
        <v>154</v>
      </c>
      <c r="F39" s="141"/>
      <c r="G39" s="141"/>
      <c r="H39" s="497">
        <f>F39+G39</f>
        <v>0</v>
      </c>
      <c r="I39" s="141"/>
      <c r="J39" s="497">
        <f>H39+I39</f>
        <v>0</v>
      </c>
      <c r="K39" s="141"/>
      <c r="L39" s="498">
        <f>J39+K39</f>
        <v>0</v>
      </c>
      <c r="M39" s="97"/>
      <c r="N39" s="129"/>
      <c r="O39" s="109"/>
      <c r="P39" s="499"/>
      <c r="Q39" s="499"/>
      <c r="R39" s="495"/>
      <c r="S39" s="499"/>
      <c r="T39" s="495"/>
      <c r="U39" s="499"/>
      <c r="V39" s="495"/>
      <c r="W39" s="78"/>
    </row>
    <row r="40" spans="4:23">
      <c r="D40" s="19">
        <v>33</v>
      </c>
      <c r="E40" s="500" t="s">
        <v>155</v>
      </c>
      <c r="F40" s="141"/>
      <c r="G40" s="141"/>
      <c r="H40" s="497">
        <f>F40+G40</f>
        <v>0</v>
      </c>
      <c r="I40" s="141"/>
      <c r="J40" s="497">
        <f>H40+I40</f>
        <v>0</v>
      </c>
      <c r="K40" s="141"/>
      <c r="L40" s="498">
        <f>J40+K40</f>
        <v>0</v>
      </c>
      <c r="M40" s="97"/>
      <c r="N40" s="129"/>
      <c r="O40" s="109"/>
      <c r="P40" s="499"/>
      <c r="Q40" s="499"/>
      <c r="R40" s="495"/>
      <c r="S40" s="499"/>
      <c r="T40" s="495"/>
      <c r="U40" s="499"/>
      <c r="V40" s="495"/>
      <c r="W40" s="78"/>
    </row>
    <row r="41" spans="4:23">
      <c r="D41" s="19">
        <v>34</v>
      </c>
      <c r="E41" s="500" t="s">
        <v>156</v>
      </c>
      <c r="F41" s="141"/>
      <c r="G41" s="141"/>
      <c r="H41" s="497">
        <f>F41+G41</f>
        <v>0</v>
      </c>
      <c r="I41" s="141"/>
      <c r="J41" s="497">
        <f>H41+I41</f>
        <v>0</v>
      </c>
      <c r="K41" s="141"/>
      <c r="L41" s="498">
        <f>J41+K41</f>
        <v>0</v>
      </c>
      <c r="M41" s="97"/>
      <c r="N41" s="129"/>
      <c r="O41" s="129"/>
      <c r="P41" s="495"/>
      <c r="Q41" s="495"/>
      <c r="R41" s="495"/>
      <c r="S41" s="495"/>
      <c r="T41" s="495"/>
      <c r="U41" s="495"/>
      <c r="V41" s="495"/>
      <c r="W41" s="78"/>
    </row>
    <row r="42" spans="4:23">
      <c r="D42" s="19">
        <v>35</v>
      </c>
      <c r="E42" s="500" t="s">
        <v>157</v>
      </c>
      <c r="F42" s="141"/>
      <c r="G42" s="141"/>
      <c r="H42" s="497">
        <f>F42+G42</f>
        <v>0</v>
      </c>
      <c r="I42" s="141"/>
      <c r="J42" s="497">
        <f>H42+I42</f>
        <v>0</v>
      </c>
      <c r="K42" s="141"/>
      <c r="L42" s="498">
        <f>J42+K42</f>
        <v>0</v>
      </c>
      <c r="M42" s="97"/>
      <c r="N42" s="129"/>
      <c r="O42" s="129"/>
      <c r="P42" s="495"/>
      <c r="Q42" s="495"/>
      <c r="R42" s="495"/>
      <c r="S42" s="495"/>
      <c r="T42" s="495"/>
      <c r="U42" s="495"/>
      <c r="V42" s="495"/>
      <c r="W42" s="78"/>
    </row>
    <row r="43" spans="4:23">
      <c r="D43" s="19">
        <v>36</v>
      </c>
      <c r="E43" s="134"/>
      <c r="F43" s="141"/>
      <c r="G43" s="141"/>
      <c r="H43" s="497">
        <f>F43+G43</f>
        <v>0</v>
      </c>
      <c r="I43" s="141"/>
      <c r="J43" s="497">
        <f>H43+I43</f>
        <v>0</v>
      </c>
      <c r="K43" s="141"/>
      <c r="L43" s="498">
        <f>J43+K43</f>
        <v>0</v>
      </c>
      <c r="M43" s="97"/>
      <c r="N43" s="129"/>
      <c r="O43" s="129"/>
      <c r="P43" s="495"/>
      <c r="Q43" s="495"/>
      <c r="R43" s="495"/>
      <c r="S43" s="495"/>
      <c r="T43" s="495"/>
      <c r="U43" s="495"/>
      <c r="V43" s="495"/>
      <c r="W43" s="78"/>
    </row>
    <row r="44" spans="4:23">
      <c r="D44" s="19">
        <v>37</v>
      </c>
      <c r="E44" s="116" t="s">
        <v>158</v>
      </c>
      <c r="F44" s="174">
        <f t="shared" ref="F44:L44" si="12">SUM(F39:F43)</f>
        <v>0</v>
      </c>
      <c r="G44" s="175">
        <f t="shared" si="12"/>
        <v>0</v>
      </c>
      <c r="H44" s="175">
        <f t="shared" si="12"/>
        <v>0</v>
      </c>
      <c r="I44" s="175">
        <f t="shared" si="12"/>
        <v>0</v>
      </c>
      <c r="J44" s="175">
        <f t="shared" si="12"/>
        <v>0</v>
      </c>
      <c r="K44" s="175">
        <f t="shared" si="12"/>
        <v>0</v>
      </c>
      <c r="L44" s="176">
        <f t="shared" si="12"/>
        <v>0</v>
      </c>
      <c r="M44" s="97"/>
      <c r="N44" s="129"/>
      <c r="O44" s="129"/>
      <c r="P44" s="495"/>
      <c r="Q44" s="495"/>
      <c r="R44" s="495"/>
      <c r="S44" s="495"/>
      <c r="T44" s="495"/>
      <c r="U44" s="495"/>
      <c r="V44" s="495"/>
      <c r="W44" s="78"/>
    </row>
    <row r="45" spans="4:23">
      <c r="D45" s="19">
        <v>38</v>
      </c>
      <c r="E45" s="116" t="s">
        <v>159</v>
      </c>
      <c r="F45" s="502"/>
      <c r="G45" s="501"/>
      <c r="H45" s="497">
        <f>F45+G45</f>
        <v>0</v>
      </c>
      <c r="I45" s="501"/>
      <c r="J45" s="497">
        <f>H45+I45</f>
        <v>0</v>
      </c>
      <c r="K45" s="501"/>
      <c r="L45" s="498">
        <f>J45+K45</f>
        <v>0</v>
      </c>
      <c r="M45" s="97"/>
      <c r="N45" s="122"/>
      <c r="O45" s="129"/>
      <c r="P45" s="503"/>
      <c r="Q45" s="503"/>
      <c r="R45" s="503"/>
      <c r="S45" s="503"/>
      <c r="T45" s="503"/>
      <c r="U45" s="503"/>
      <c r="V45" s="503"/>
      <c r="W45" s="78"/>
    </row>
    <row r="46" spans="4:23">
      <c r="D46" s="19">
        <v>39</v>
      </c>
      <c r="E46" s="116" t="s">
        <v>160</v>
      </c>
      <c r="F46" s="174">
        <f t="shared" ref="F46:L46" si="13">F36+F44+F45</f>
        <v>0</v>
      </c>
      <c r="G46" s="175">
        <f t="shared" si="13"/>
        <v>0</v>
      </c>
      <c r="H46" s="175">
        <f t="shared" si="13"/>
        <v>0</v>
      </c>
      <c r="I46" s="175">
        <f t="shared" si="13"/>
        <v>0</v>
      </c>
      <c r="J46" s="175">
        <f t="shared" si="13"/>
        <v>0</v>
      </c>
      <c r="K46" s="175">
        <f t="shared" si="13"/>
        <v>0</v>
      </c>
      <c r="L46" s="176">
        <f t="shared" si="13"/>
        <v>0</v>
      </c>
      <c r="M46" s="97"/>
      <c r="N46" s="122"/>
      <c r="O46" s="504"/>
      <c r="P46" s="503"/>
      <c r="Q46" s="503"/>
      <c r="R46" s="503"/>
      <c r="S46" s="503"/>
      <c r="T46" s="503"/>
      <c r="U46" s="503"/>
      <c r="V46" s="503"/>
      <c r="W46" s="78"/>
    </row>
    <row r="47" spans="4:23">
      <c r="D47" s="19"/>
      <c r="E47" s="116" t="s">
        <v>161</v>
      </c>
      <c r="F47" s="354"/>
      <c r="G47" s="444"/>
      <c r="H47" s="493"/>
      <c r="I47" s="444"/>
      <c r="J47" s="493"/>
      <c r="K47" s="444"/>
      <c r="L47" s="494"/>
      <c r="M47" s="97"/>
      <c r="N47" s="122"/>
      <c r="O47" s="129"/>
      <c r="P47" s="503"/>
      <c r="Q47" s="503"/>
      <c r="R47" s="503"/>
      <c r="S47" s="503"/>
      <c r="T47" s="503"/>
      <c r="U47" s="503"/>
      <c r="V47" s="503"/>
      <c r="W47" s="78"/>
    </row>
    <row r="48" spans="4:23">
      <c r="D48" s="19"/>
      <c r="E48" s="139" t="s">
        <v>162</v>
      </c>
      <c r="F48" s="354"/>
      <c r="G48" s="444"/>
      <c r="H48" s="493"/>
      <c r="I48" s="444"/>
      <c r="J48" s="493"/>
      <c r="K48" s="444"/>
      <c r="L48" s="494"/>
      <c r="M48" s="97"/>
      <c r="N48" s="125"/>
      <c r="O48" s="129"/>
      <c r="P48" s="125"/>
      <c r="Q48" s="125"/>
      <c r="R48" s="125"/>
      <c r="S48" s="125"/>
      <c r="T48" s="125"/>
      <c r="U48" s="125"/>
      <c r="V48" s="128"/>
    </row>
    <row r="49" spans="4:22">
      <c r="D49" s="6"/>
      <c r="E49" s="20"/>
      <c r="F49" s="505"/>
      <c r="G49" s="505"/>
      <c r="H49" s="505"/>
      <c r="I49" s="505"/>
      <c r="J49" s="505"/>
      <c r="K49" s="505"/>
      <c r="L49" s="506"/>
      <c r="M49" s="78"/>
      <c r="N49" s="127"/>
      <c r="O49" s="507"/>
      <c r="P49" s="127"/>
      <c r="Q49" s="127"/>
      <c r="R49" s="127"/>
      <c r="S49" s="127"/>
      <c r="T49" s="127"/>
      <c r="U49" s="127"/>
      <c r="V49" s="127"/>
    </row>
    <row r="50" spans="4:22" ht="15.75">
      <c r="D50" s="12"/>
      <c r="E50" s="31"/>
      <c r="F50" s="508"/>
      <c r="G50" s="508"/>
      <c r="H50" s="508"/>
      <c r="I50" s="508"/>
      <c r="J50" s="508"/>
      <c r="K50" s="508"/>
      <c r="L50" s="509"/>
      <c r="M50" s="97"/>
      <c r="N50" s="127"/>
      <c r="O50" s="130"/>
      <c r="P50" s="127"/>
      <c r="Q50" s="127"/>
      <c r="R50" s="127"/>
      <c r="S50" s="127"/>
      <c r="T50" s="127"/>
      <c r="U50" s="127"/>
      <c r="V50" s="127"/>
    </row>
    <row r="51" spans="4:22" ht="15.75">
      <c r="D51" s="13"/>
      <c r="E51" s="20" t="str">
        <f>VERSION_FORM</f>
        <v>VERSION 2026/01-MODIFIED FORM 242</v>
      </c>
      <c r="F51" s="13"/>
      <c r="G51" s="13"/>
      <c r="H51" s="5"/>
      <c r="I51" s="13"/>
      <c r="J51" s="13"/>
      <c r="K51" s="13"/>
      <c r="L51" s="21" t="s">
        <v>163</v>
      </c>
      <c r="N51" s="127"/>
      <c r="O51" s="130"/>
      <c r="P51" s="127"/>
      <c r="Q51" s="127"/>
      <c r="R51" s="127"/>
      <c r="S51" s="127"/>
      <c r="T51" s="127"/>
      <c r="U51" s="127"/>
      <c r="V51" s="127"/>
    </row>
    <row r="52" spans="4:22">
      <c r="E52" s="510"/>
    </row>
    <row r="53" spans="4:22" ht="15.75">
      <c r="E53" s="1" t="s">
        <v>93</v>
      </c>
    </row>
    <row r="54" spans="4:22" ht="15.75">
      <c r="E54" s="1" t="s">
        <v>164</v>
      </c>
    </row>
    <row r="55" spans="4:22" ht="15.75">
      <c r="E55" s="1" t="s">
        <v>95</v>
      </c>
    </row>
    <row r="56" spans="4:22" ht="15.75">
      <c r="E56" s="1"/>
    </row>
    <row r="57" spans="4:22" ht="15.75">
      <c r="E57" s="1" t="s">
        <v>96</v>
      </c>
    </row>
    <row r="58" spans="4:22" ht="15.75">
      <c r="E58" s="1" t="s">
        <v>165</v>
      </c>
    </row>
    <row r="59" spans="4:22" ht="15.75">
      <c r="E59" s="1"/>
    </row>
  </sheetData>
  <sheetProtection sheet="1"/>
  <mergeCells count="4">
    <mergeCell ref="S1:T1"/>
    <mergeCell ref="I1:J1"/>
    <mergeCell ref="O2:P2"/>
    <mergeCell ref="O3:P3"/>
  </mergeCells>
  <phoneticPr fontId="3" type="noConversion"/>
  <printOptions horizontalCentered="1" verticalCentered="1"/>
  <pageMargins left="0.25" right="0.25" top="0.25" bottom="0.25" header="0.25" footer="0.25"/>
  <pageSetup scale="7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B1:I59"/>
  <sheetViews>
    <sheetView showOutlineSymbols="0" zoomScale="85" zoomScaleNormal="85" workbookViewId="0">
      <pane xSplit="3" ySplit="9" topLeftCell="D10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5" width="26.6640625" customWidth="1"/>
    <col min="6" max="6" width="12.6640625" customWidth="1"/>
    <col min="7" max="7" width="15.6640625" customWidth="1"/>
    <col min="8" max="8" width="16.6640625" customWidth="1"/>
  </cols>
  <sheetData>
    <row r="1" spans="2:9">
      <c r="D1" s="39" t="s">
        <v>509</v>
      </c>
      <c r="E1" s="346">
        <f>Facility_Name</f>
        <v>0</v>
      </c>
    </row>
    <row r="2" spans="2:9">
      <c r="D2" s="39" t="s">
        <v>102</v>
      </c>
      <c r="E2" s="204" t="str">
        <f>T(Clinic_IDNumber)</f>
        <v/>
      </c>
      <c r="H2" s="3" t="s">
        <v>510</v>
      </c>
    </row>
    <row r="3" spans="2:9">
      <c r="D3" s="39" t="s">
        <v>511</v>
      </c>
      <c r="E3" s="347">
        <f>'Page 1'!D5</f>
        <v>0</v>
      </c>
      <c r="F3" s="4" t="s">
        <v>98</v>
      </c>
    </row>
    <row r="4" spans="2:9">
      <c r="D4" s="39" t="s">
        <v>512</v>
      </c>
      <c r="E4" s="348" t="str">
        <f>CONCATENATE('Page 1'!D6,", ",'Page 1'!D7," ",'Page 1'!D8)</f>
        <v xml:space="preserve">,  </v>
      </c>
      <c r="F4" s="39" t="s">
        <v>103</v>
      </c>
      <c r="G4" s="319">
        <f>Beg_Date</f>
        <v>0</v>
      </c>
    </row>
    <row r="5" spans="2:9">
      <c r="D5" s="39"/>
      <c r="E5" s="349"/>
      <c r="F5" s="39" t="s">
        <v>107</v>
      </c>
      <c r="G5" s="319">
        <f>End_Date</f>
        <v>0</v>
      </c>
    </row>
    <row r="6" spans="2:9">
      <c r="E6" s="28"/>
    </row>
    <row r="7" spans="2:9">
      <c r="D7" s="151" t="s">
        <v>513</v>
      </c>
      <c r="E7" s="151" t="s">
        <v>514</v>
      </c>
      <c r="F7" s="151" t="s">
        <v>207</v>
      </c>
      <c r="G7" s="151" t="s">
        <v>515</v>
      </c>
      <c r="H7" s="152" t="s">
        <v>516</v>
      </c>
      <c r="I7" s="78"/>
    </row>
    <row r="8" spans="2:9">
      <c r="D8" s="184" t="s">
        <v>63</v>
      </c>
      <c r="E8" s="184" t="s">
        <v>517</v>
      </c>
      <c r="F8" s="184"/>
      <c r="G8" s="184" t="s">
        <v>205</v>
      </c>
      <c r="H8" s="283" t="s">
        <v>518</v>
      </c>
      <c r="I8" s="78"/>
    </row>
    <row r="9" spans="2:9">
      <c r="D9" s="184"/>
      <c r="E9" s="184"/>
      <c r="F9" s="184"/>
      <c r="G9" s="184"/>
      <c r="H9" s="283" t="s">
        <v>205</v>
      </c>
      <c r="I9" s="78"/>
    </row>
    <row r="10" spans="2:9" ht="15" customHeight="1">
      <c r="B10" t="s">
        <v>519</v>
      </c>
      <c r="D10" s="205"/>
      <c r="E10" s="205"/>
      <c r="F10" s="205"/>
      <c r="G10" s="205"/>
      <c r="H10" s="239"/>
      <c r="I10" s="78"/>
    </row>
    <row r="11" spans="2:9" ht="15" customHeight="1">
      <c r="B11" t="s">
        <v>520</v>
      </c>
      <c r="D11" s="284"/>
      <c r="E11" s="284"/>
      <c r="F11" s="284"/>
      <c r="G11" s="284"/>
      <c r="H11" s="285"/>
      <c r="I11" s="78"/>
    </row>
    <row r="12" spans="2:9" ht="15" customHeight="1">
      <c r="B12" t="s">
        <v>521</v>
      </c>
      <c r="D12" s="284"/>
      <c r="E12" s="284"/>
      <c r="F12" s="284"/>
      <c r="G12" s="284"/>
      <c r="H12" s="285"/>
      <c r="I12" s="78"/>
    </row>
    <row r="13" spans="2:9" ht="15" customHeight="1">
      <c r="B13" t="s">
        <v>512</v>
      </c>
      <c r="D13" s="284"/>
      <c r="E13" s="284"/>
      <c r="F13" s="284"/>
      <c r="G13" s="284"/>
      <c r="H13" s="285"/>
      <c r="I13" s="78"/>
    </row>
    <row r="14" spans="2:9" ht="6" customHeight="1">
      <c r="D14" s="595"/>
      <c r="E14" s="595"/>
      <c r="F14" s="595"/>
      <c r="G14" s="595"/>
      <c r="H14" s="596"/>
      <c r="I14" s="78"/>
    </row>
    <row r="15" spans="2:9" ht="15" customHeight="1">
      <c r="B15" t="s">
        <v>519</v>
      </c>
      <c r="D15" s="205"/>
      <c r="E15" s="205"/>
      <c r="F15" s="205"/>
      <c r="G15" s="205"/>
      <c r="H15" s="239"/>
      <c r="I15" s="78"/>
    </row>
    <row r="16" spans="2:9" ht="15" customHeight="1">
      <c r="B16" t="s">
        <v>520</v>
      </c>
      <c r="D16" s="284"/>
      <c r="E16" s="284"/>
      <c r="F16" s="284"/>
      <c r="G16" s="284"/>
      <c r="H16" s="285"/>
      <c r="I16" s="78"/>
    </row>
    <row r="17" spans="2:9" ht="15" customHeight="1">
      <c r="B17" t="s">
        <v>521</v>
      </c>
      <c r="D17" s="284"/>
      <c r="E17" s="284"/>
      <c r="F17" s="284"/>
      <c r="G17" s="284"/>
      <c r="H17" s="285"/>
      <c r="I17" s="78"/>
    </row>
    <row r="18" spans="2:9" ht="15" customHeight="1">
      <c r="B18" t="s">
        <v>512</v>
      </c>
      <c r="D18" s="284"/>
      <c r="E18" s="284"/>
      <c r="F18" s="284"/>
      <c r="G18" s="284"/>
      <c r="H18" s="285"/>
      <c r="I18" s="78"/>
    </row>
    <row r="19" spans="2:9" ht="6" customHeight="1">
      <c r="D19" s="595"/>
      <c r="E19" s="595"/>
      <c r="F19" s="595"/>
      <c r="G19" s="595"/>
      <c r="H19" s="596"/>
      <c r="I19" s="78"/>
    </row>
    <row r="20" spans="2:9" ht="15" customHeight="1">
      <c r="B20" t="s">
        <v>519</v>
      </c>
      <c r="D20" s="205"/>
      <c r="E20" s="205"/>
      <c r="F20" s="205"/>
      <c r="G20" s="205"/>
      <c r="H20" s="239"/>
      <c r="I20" s="78"/>
    </row>
    <row r="21" spans="2:9" ht="15" customHeight="1">
      <c r="B21" t="s">
        <v>520</v>
      </c>
      <c r="D21" s="284"/>
      <c r="E21" s="284"/>
      <c r="F21" s="284"/>
      <c r="G21" s="284"/>
      <c r="H21" s="285"/>
      <c r="I21" s="78"/>
    </row>
    <row r="22" spans="2:9" ht="15" customHeight="1">
      <c r="B22" t="s">
        <v>521</v>
      </c>
      <c r="D22" s="284"/>
      <c r="E22" s="284"/>
      <c r="F22" s="284"/>
      <c r="G22" s="284"/>
      <c r="H22" s="285"/>
      <c r="I22" s="78"/>
    </row>
    <row r="23" spans="2:9" ht="15" customHeight="1">
      <c r="B23" t="s">
        <v>512</v>
      </c>
      <c r="D23" s="284"/>
      <c r="E23" s="284"/>
      <c r="F23" s="284"/>
      <c r="G23" s="284"/>
      <c r="H23" s="285"/>
      <c r="I23" s="78"/>
    </row>
    <row r="24" spans="2:9" ht="6" customHeight="1">
      <c r="D24" s="595"/>
      <c r="E24" s="595"/>
      <c r="F24" s="595"/>
      <c r="G24" s="595"/>
      <c r="H24" s="596"/>
      <c r="I24" s="78"/>
    </row>
    <row r="25" spans="2:9" ht="15" customHeight="1">
      <c r="B25" t="s">
        <v>519</v>
      </c>
      <c r="D25" s="205"/>
      <c r="E25" s="205"/>
      <c r="F25" s="205"/>
      <c r="G25" s="205"/>
      <c r="H25" s="239"/>
      <c r="I25" s="78"/>
    </row>
    <row r="26" spans="2:9" ht="15" customHeight="1">
      <c r="B26" t="s">
        <v>520</v>
      </c>
      <c r="D26" s="284"/>
      <c r="E26" s="284"/>
      <c r="F26" s="284"/>
      <c r="G26" s="284"/>
      <c r="H26" s="285"/>
      <c r="I26" s="78"/>
    </row>
    <row r="27" spans="2:9" ht="15" customHeight="1">
      <c r="B27" t="s">
        <v>521</v>
      </c>
      <c r="D27" s="284"/>
      <c r="E27" s="284"/>
      <c r="F27" s="284"/>
      <c r="G27" s="284"/>
      <c r="H27" s="285"/>
      <c r="I27" s="78"/>
    </row>
    <row r="28" spans="2:9" ht="15" customHeight="1">
      <c r="B28" t="s">
        <v>512</v>
      </c>
      <c r="D28" s="284"/>
      <c r="E28" s="284"/>
      <c r="F28" s="284"/>
      <c r="G28" s="284"/>
      <c r="H28" s="285"/>
      <c r="I28" s="78"/>
    </row>
    <row r="29" spans="2:9" ht="6" customHeight="1">
      <c r="D29" s="595"/>
      <c r="E29" s="595"/>
      <c r="F29" s="595"/>
      <c r="G29" s="595"/>
      <c r="H29" s="596"/>
      <c r="I29" s="78"/>
    </row>
    <row r="30" spans="2:9" ht="15" customHeight="1">
      <c r="B30" t="s">
        <v>519</v>
      </c>
      <c r="D30" s="205"/>
      <c r="E30" s="205"/>
      <c r="F30" s="205"/>
      <c r="G30" s="205"/>
      <c r="H30" s="239"/>
      <c r="I30" s="78"/>
    </row>
    <row r="31" spans="2:9" ht="15" customHeight="1">
      <c r="B31" t="s">
        <v>520</v>
      </c>
      <c r="D31" s="284"/>
      <c r="E31" s="284"/>
      <c r="F31" s="284"/>
      <c r="G31" s="284"/>
      <c r="H31" s="285"/>
      <c r="I31" s="78"/>
    </row>
    <row r="32" spans="2:9" ht="15" customHeight="1">
      <c r="B32" t="s">
        <v>521</v>
      </c>
      <c r="D32" s="284"/>
      <c r="E32" s="284"/>
      <c r="F32" s="284"/>
      <c r="G32" s="284"/>
      <c r="H32" s="285"/>
      <c r="I32" s="78"/>
    </row>
    <row r="33" spans="2:9" ht="15" customHeight="1">
      <c r="B33" t="s">
        <v>512</v>
      </c>
      <c r="D33" s="284"/>
      <c r="E33" s="284"/>
      <c r="F33" s="284"/>
      <c r="G33" s="284"/>
      <c r="H33" s="285"/>
      <c r="I33" s="78"/>
    </row>
    <row r="34" spans="2:9" ht="6" customHeight="1">
      <c r="D34" s="595"/>
      <c r="E34" s="595"/>
      <c r="F34" s="595"/>
      <c r="G34" s="595"/>
      <c r="H34" s="596"/>
      <c r="I34" s="78"/>
    </row>
    <row r="35" spans="2:9" ht="15" customHeight="1">
      <c r="B35" t="s">
        <v>519</v>
      </c>
      <c r="D35" s="205"/>
      <c r="E35" s="205"/>
      <c r="F35" s="205"/>
      <c r="G35" s="205"/>
      <c r="H35" s="239"/>
      <c r="I35" s="78"/>
    </row>
    <row r="36" spans="2:9" ht="15" customHeight="1">
      <c r="B36" t="s">
        <v>520</v>
      </c>
      <c r="D36" s="284"/>
      <c r="E36" s="284"/>
      <c r="F36" s="284"/>
      <c r="G36" s="284"/>
      <c r="H36" s="285"/>
      <c r="I36" s="78"/>
    </row>
    <row r="37" spans="2:9" ht="15" customHeight="1">
      <c r="B37" t="s">
        <v>521</v>
      </c>
      <c r="D37" s="284"/>
      <c r="E37" s="284"/>
      <c r="F37" s="284"/>
      <c r="G37" s="284"/>
      <c r="H37" s="285"/>
      <c r="I37" s="78"/>
    </row>
    <row r="38" spans="2:9" ht="15" customHeight="1">
      <c r="B38" t="s">
        <v>512</v>
      </c>
      <c r="D38" s="284"/>
      <c r="E38" s="284"/>
      <c r="F38" s="284"/>
      <c r="G38" s="284"/>
      <c r="H38" s="285"/>
      <c r="I38" s="78"/>
    </row>
    <row r="39" spans="2:9" ht="6" customHeight="1">
      <c r="D39" s="595"/>
      <c r="E39" s="595"/>
      <c r="F39" s="595"/>
      <c r="G39" s="595"/>
      <c r="H39" s="596"/>
      <c r="I39" s="78"/>
    </row>
    <row r="40" spans="2:9" ht="15" customHeight="1">
      <c r="B40" t="s">
        <v>519</v>
      </c>
      <c r="D40" s="205"/>
      <c r="E40" s="205"/>
      <c r="F40" s="205"/>
      <c r="G40" s="205"/>
      <c r="H40" s="239"/>
      <c r="I40" s="78"/>
    </row>
    <row r="41" spans="2:9" ht="15" customHeight="1">
      <c r="B41" t="s">
        <v>520</v>
      </c>
      <c r="D41" s="284"/>
      <c r="E41" s="284"/>
      <c r="F41" s="284"/>
      <c r="G41" s="284"/>
      <c r="H41" s="285"/>
      <c r="I41" s="78"/>
    </row>
    <row r="42" spans="2:9" ht="15" customHeight="1">
      <c r="B42" t="s">
        <v>521</v>
      </c>
      <c r="D42" s="284"/>
      <c r="E42" s="284"/>
      <c r="F42" s="284"/>
      <c r="G42" s="284"/>
      <c r="H42" s="285"/>
      <c r="I42" s="78"/>
    </row>
    <row r="43" spans="2:9" ht="15" customHeight="1">
      <c r="B43" t="s">
        <v>512</v>
      </c>
      <c r="D43" s="284"/>
      <c r="E43" s="284"/>
      <c r="F43" s="284"/>
      <c r="G43" s="284"/>
      <c r="H43" s="285"/>
      <c r="I43" s="78"/>
    </row>
    <row r="44" spans="2:9" ht="6" customHeight="1">
      <c r="D44" s="595"/>
      <c r="E44" s="595"/>
      <c r="F44" s="595"/>
      <c r="G44" s="595"/>
      <c r="H44" s="596"/>
      <c r="I44" s="78"/>
    </row>
    <row r="45" spans="2:9" ht="15" customHeight="1">
      <c r="B45" t="s">
        <v>519</v>
      </c>
      <c r="D45" s="205"/>
      <c r="E45" s="205"/>
      <c r="F45" s="205"/>
      <c r="G45" s="205"/>
      <c r="H45" s="239"/>
      <c r="I45" s="78"/>
    </row>
    <row r="46" spans="2:9" ht="15" customHeight="1">
      <c r="B46" t="s">
        <v>520</v>
      </c>
      <c r="D46" s="284"/>
      <c r="E46" s="284"/>
      <c r="F46" s="284"/>
      <c r="G46" s="284"/>
      <c r="H46" s="285"/>
      <c r="I46" s="78"/>
    </row>
    <row r="47" spans="2:9" ht="15" customHeight="1">
      <c r="B47" t="s">
        <v>521</v>
      </c>
      <c r="D47" s="284"/>
      <c r="E47" s="284"/>
      <c r="F47" s="284"/>
      <c r="G47" s="284"/>
      <c r="H47" s="285"/>
      <c r="I47" s="78"/>
    </row>
    <row r="48" spans="2:9" ht="15" customHeight="1">
      <c r="B48" t="s">
        <v>512</v>
      </c>
      <c r="D48" s="284"/>
      <c r="E48" s="284"/>
      <c r="F48" s="284"/>
      <c r="G48" s="284"/>
      <c r="H48" s="285"/>
      <c r="I48" s="78"/>
    </row>
    <row r="49" spans="4:9" ht="6" customHeight="1">
      <c r="D49" s="595"/>
      <c r="E49" s="595"/>
      <c r="F49" s="595"/>
      <c r="G49" s="595"/>
      <c r="H49" s="596"/>
      <c r="I49" s="78"/>
    </row>
    <row r="50" spans="4:9">
      <c r="D50" s="28"/>
      <c r="E50" s="28"/>
      <c r="F50" s="28"/>
      <c r="G50" s="28"/>
      <c r="H50" s="28"/>
    </row>
    <row r="51" spans="4:9">
      <c r="D51" t="str">
        <f>VERSION_FORM</f>
        <v>VERSION 2026/01-MODIFIED FORM 242</v>
      </c>
      <c r="H51" s="3" t="s">
        <v>522</v>
      </c>
    </row>
    <row r="52" spans="4:9">
      <c r="H52" s="3"/>
    </row>
    <row r="53" spans="4:9">
      <c r="H53" s="3"/>
    </row>
    <row r="54" spans="4:9" ht="15.75">
      <c r="D54" s="1" t="s">
        <v>93</v>
      </c>
    </row>
    <row r="55" spans="4:9" ht="15.75">
      <c r="D55" s="1" t="s">
        <v>164</v>
      </c>
    </row>
    <row r="56" spans="4:9" ht="15.75">
      <c r="D56" s="1" t="s">
        <v>95</v>
      </c>
    </row>
    <row r="57" spans="4:9" ht="15.75">
      <c r="D57" s="1"/>
    </row>
    <row r="58" spans="4:9" ht="15.75">
      <c r="D58" s="1" t="s">
        <v>96</v>
      </c>
    </row>
    <row r="59" spans="4:9" ht="15.75">
      <c r="D59" s="1" t="s">
        <v>523</v>
      </c>
    </row>
  </sheetData>
  <sheetProtection sheet="1"/>
  <phoneticPr fontId="3" type="noConversion"/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 fitToPage="1"/>
  </sheetPr>
  <dimension ref="C1:I52"/>
  <sheetViews>
    <sheetView showOutlineSymbols="0" zoomScale="87" workbookViewId="0">
      <pane xSplit="3" ySplit="9" topLeftCell="D10" activePane="bottomRight" state="frozen"/>
      <selection pane="bottomRight" activeCell="D10" sqref="D10"/>
      <selection pane="bottomLeft" activeCell="K14" sqref="K14"/>
      <selection pane="topRight" activeCell="K14" sqref="K14"/>
    </sheetView>
  </sheetViews>
  <sheetFormatPr defaultColWidth="9.6640625" defaultRowHeight="15"/>
  <cols>
    <col min="1" max="2" width="9.6640625" customWidth="1"/>
    <col min="3" max="3" width="2.77734375" customWidth="1"/>
    <col min="4" max="4" width="20.77734375" customWidth="1"/>
    <col min="5" max="5" width="12.77734375" customWidth="1"/>
    <col min="6" max="6" width="18.5546875" customWidth="1"/>
    <col min="7" max="7" width="15.6640625" customWidth="1"/>
    <col min="8" max="8" width="17.77734375" customWidth="1"/>
  </cols>
  <sheetData>
    <row r="1" spans="3:9">
      <c r="C1" s="350">
        <f>Facility_Name</f>
        <v>0</v>
      </c>
      <c r="D1" s="294"/>
      <c r="E1" s="294"/>
      <c r="F1" s="294"/>
      <c r="G1" s="42" t="s">
        <v>102</v>
      </c>
      <c r="H1" s="88" t="s">
        <v>524</v>
      </c>
    </row>
    <row r="2" spans="3:9">
      <c r="D2" s="40"/>
      <c r="F2" s="71"/>
      <c r="G2" s="351" t="str">
        <f>T(Clinic_IDNumber)</f>
        <v/>
      </c>
      <c r="H2" s="42"/>
    </row>
    <row r="3" spans="3:9">
      <c r="D3" s="40"/>
      <c r="G3" s="295" t="s">
        <v>103</v>
      </c>
      <c r="H3" s="319">
        <f>Beg_Date</f>
        <v>0</v>
      </c>
    </row>
    <row r="4" spans="3:9">
      <c r="D4" s="40"/>
      <c r="F4" s="3" t="s">
        <v>98</v>
      </c>
      <c r="G4" s="41" t="s">
        <v>107</v>
      </c>
      <c r="H4" s="319">
        <f>End_Date</f>
        <v>0</v>
      </c>
    </row>
    <row r="5" spans="3:9">
      <c r="D5" s="30"/>
    </row>
    <row r="6" spans="3:9">
      <c r="D6" s="40"/>
      <c r="F6" s="3" t="s">
        <v>525</v>
      </c>
    </row>
    <row r="7" spans="3:9">
      <c r="D7" s="30"/>
      <c r="I7" s="78"/>
    </row>
    <row r="8" spans="3:9">
      <c r="D8" s="3" t="s">
        <v>526</v>
      </c>
      <c r="E8" s="3" t="s">
        <v>527</v>
      </c>
      <c r="F8" s="3" t="s">
        <v>514</v>
      </c>
      <c r="G8" s="3" t="s">
        <v>528</v>
      </c>
      <c r="H8" s="3" t="s">
        <v>529</v>
      </c>
      <c r="I8" s="78"/>
    </row>
    <row r="9" spans="3:9">
      <c r="D9" s="3" t="s">
        <v>62</v>
      </c>
      <c r="E9" s="3" t="s">
        <v>530</v>
      </c>
      <c r="F9" s="3" t="s">
        <v>530</v>
      </c>
      <c r="G9" s="88" t="s">
        <v>531</v>
      </c>
      <c r="H9" s="3" t="s">
        <v>532</v>
      </c>
      <c r="I9" s="78"/>
    </row>
    <row r="10" spans="3:9" ht="15.95" customHeight="1">
      <c r="C10" s="597"/>
      <c r="D10" s="296"/>
      <c r="E10" s="372"/>
      <c r="F10" s="297"/>
      <c r="G10" s="297"/>
      <c r="H10" s="298"/>
      <c r="I10" s="78"/>
    </row>
    <row r="11" spans="3:9" ht="15.95" customHeight="1">
      <c r="C11" s="597"/>
      <c r="D11" s="299"/>
      <c r="E11" s="372"/>
      <c r="F11" s="297"/>
      <c r="G11" s="297"/>
      <c r="H11" s="302"/>
      <c r="I11" s="78"/>
    </row>
    <row r="12" spans="3:9" ht="15.95" customHeight="1">
      <c r="C12" s="597"/>
      <c r="D12" s="299"/>
      <c r="E12" s="372"/>
      <c r="F12" s="297"/>
      <c r="G12" s="297"/>
      <c r="H12" s="302"/>
      <c r="I12" s="78"/>
    </row>
    <row r="13" spans="3:9" ht="15.95" customHeight="1">
      <c r="C13" s="597"/>
      <c r="D13" s="299"/>
      <c r="E13" s="372"/>
      <c r="F13" s="297"/>
      <c r="G13" s="297"/>
      <c r="H13" s="302"/>
      <c r="I13" s="78"/>
    </row>
    <row r="14" spans="3:9" ht="15.95" customHeight="1">
      <c r="C14" s="597"/>
      <c r="D14" s="299"/>
      <c r="E14" s="372"/>
      <c r="F14" s="297"/>
      <c r="G14" s="297"/>
      <c r="H14" s="302"/>
      <c r="I14" s="78"/>
    </row>
    <row r="15" spans="3:9" ht="15.95" customHeight="1">
      <c r="C15" s="597"/>
      <c r="D15" s="299"/>
      <c r="E15" s="372"/>
      <c r="F15" s="297"/>
      <c r="G15" s="297"/>
      <c r="H15" s="302"/>
      <c r="I15" s="78"/>
    </row>
    <row r="16" spans="3:9" ht="15.95" customHeight="1">
      <c r="C16" s="597"/>
      <c r="D16" s="299"/>
      <c r="E16" s="372"/>
      <c r="F16" s="297"/>
      <c r="G16" s="297"/>
      <c r="H16" s="302"/>
      <c r="I16" s="78"/>
    </row>
    <row r="17" spans="3:9" ht="15.95" customHeight="1">
      <c r="C17" s="597"/>
      <c r="D17" s="299"/>
      <c r="E17" s="372"/>
      <c r="F17" s="300"/>
      <c r="G17" s="297"/>
      <c r="H17" s="302"/>
      <c r="I17" s="78"/>
    </row>
    <row r="18" spans="3:9" ht="15.95" customHeight="1">
      <c r="C18" s="597"/>
      <c r="D18" s="299"/>
      <c r="E18" s="372"/>
      <c r="F18" s="297"/>
      <c r="G18" s="297"/>
      <c r="H18" s="302"/>
      <c r="I18" s="78"/>
    </row>
    <row r="19" spans="3:9" ht="15.95" customHeight="1">
      <c r="C19" s="597"/>
      <c r="D19" s="299"/>
      <c r="E19" s="372"/>
      <c r="F19" s="300"/>
      <c r="G19" s="297"/>
      <c r="H19" s="302"/>
      <c r="I19" s="78"/>
    </row>
    <row r="20" spans="3:9" ht="15.95" customHeight="1">
      <c r="C20" s="597"/>
      <c r="D20" s="299"/>
      <c r="E20" s="372"/>
      <c r="F20" s="297"/>
      <c r="G20" s="297"/>
      <c r="H20" s="302"/>
      <c r="I20" s="78"/>
    </row>
    <row r="21" spans="3:9" ht="15.95" customHeight="1">
      <c r="C21" s="597"/>
      <c r="D21" s="299"/>
      <c r="E21" s="372"/>
      <c r="F21" s="297"/>
      <c r="G21" s="297"/>
      <c r="H21" s="302"/>
      <c r="I21" s="78"/>
    </row>
    <row r="22" spans="3:9" ht="15.95" customHeight="1">
      <c r="C22" s="597"/>
      <c r="D22" s="299"/>
      <c r="E22" s="372"/>
      <c r="F22" s="297"/>
      <c r="G22" s="297"/>
      <c r="H22" s="302"/>
      <c r="I22" s="78"/>
    </row>
    <row r="23" spans="3:9" ht="15.95" customHeight="1">
      <c r="C23" s="597"/>
      <c r="D23" s="299"/>
      <c r="E23" s="372"/>
      <c r="F23" s="301"/>
      <c r="G23" s="297"/>
      <c r="H23" s="302"/>
      <c r="I23" s="78"/>
    </row>
    <row r="24" spans="3:9" ht="15.95" customHeight="1">
      <c r="C24" s="597"/>
      <c r="D24" s="299"/>
      <c r="E24" s="372"/>
      <c r="F24" s="297"/>
      <c r="G24" s="297"/>
      <c r="H24" s="302"/>
      <c r="I24" s="78"/>
    </row>
    <row r="25" spans="3:9" ht="15.95" customHeight="1">
      <c r="C25" s="597"/>
      <c r="D25" s="299"/>
      <c r="E25" s="372"/>
      <c r="F25" s="297"/>
      <c r="G25" s="297"/>
      <c r="H25" s="302"/>
      <c r="I25" s="78"/>
    </row>
    <row r="26" spans="3:9" ht="15.95" customHeight="1">
      <c r="C26" s="597"/>
      <c r="D26" s="299"/>
      <c r="E26" s="372"/>
      <c r="F26" s="297"/>
      <c r="G26" s="297"/>
      <c r="H26" s="302"/>
      <c r="I26" s="78"/>
    </row>
    <row r="27" spans="3:9" ht="15.95" customHeight="1">
      <c r="C27" s="597"/>
      <c r="D27" s="299"/>
      <c r="E27" s="372"/>
      <c r="F27" s="297"/>
      <c r="G27" s="297"/>
      <c r="H27" s="302"/>
      <c r="I27" s="78"/>
    </row>
    <row r="28" spans="3:9" ht="15.95" customHeight="1">
      <c r="C28" s="597"/>
      <c r="D28" s="299"/>
      <c r="E28" s="372"/>
      <c r="F28" s="297"/>
      <c r="G28" s="297"/>
      <c r="H28" s="302"/>
      <c r="I28" s="78"/>
    </row>
    <row r="29" spans="3:9" ht="15.95" customHeight="1">
      <c r="C29" s="598"/>
      <c r="D29" s="299"/>
      <c r="E29" s="372"/>
      <c r="F29" s="297"/>
      <c r="G29" s="297"/>
      <c r="H29" s="302"/>
      <c r="I29" s="78"/>
    </row>
    <row r="30" spans="3:9" ht="15.95" customHeight="1">
      <c r="C30" s="597"/>
      <c r="D30" s="299"/>
      <c r="E30" s="372"/>
      <c r="F30" s="301"/>
      <c r="G30" s="297"/>
      <c r="H30" s="302"/>
      <c r="I30" s="78"/>
    </row>
    <row r="31" spans="3:9" ht="15.95" customHeight="1">
      <c r="C31" s="597"/>
      <c r="D31" s="299"/>
      <c r="E31" s="372"/>
      <c r="F31" s="297"/>
      <c r="G31" s="297"/>
      <c r="H31" s="302"/>
      <c r="I31" s="78"/>
    </row>
    <row r="32" spans="3:9" ht="15.95" customHeight="1">
      <c r="C32" s="597"/>
      <c r="D32" s="299"/>
      <c r="E32" s="372"/>
      <c r="F32" s="297"/>
      <c r="G32" s="297"/>
      <c r="H32" s="302"/>
      <c r="I32" s="78"/>
    </row>
    <row r="33" spans="3:9" ht="15.95" customHeight="1">
      <c r="C33" s="597"/>
      <c r="D33" s="299"/>
      <c r="E33" s="372"/>
      <c r="F33" s="297"/>
      <c r="G33" s="297"/>
      <c r="H33" s="302"/>
      <c r="I33" s="78"/>
    </row>
    <row r="34" spans="3:9" ht="15.95" customHeight="1">
      <c r="C34" s="597"/>
      <c r="D34" s="299"/>
      <c r="E34" s="372"/>
      <c r="F34" s="297"/>
      <c r="G34" s="297"/>
      <c r="H34" s="302"/>
      <c r="I34" s="78"/>
    </row>
    <row r="35" spans="3:9" ht="15.95" customHeight="1">
      <c r="C35" s="597"/>
      <c r="D35" s="299"/>
      <c r="E35" s="372"/>
      <c r="F35" s="297"/>
      <c r="G35" s="297"/>
      <c r="H35" s="302"/>
      <c r="I35" s="78"/>
    </row>
    <row r="36" spans="3:9" ht="15.95" customHeight="1">
      <c r="C36" s="597"/>
      <c r="D36" s="299"/>
      <c r="E36" s="372"/>
      <c r="F36" s="297"/>
      <c r="G36" s="297"/>
      <c r="H36" s="302"/>
      <c r="I36" s="78"/>
    </row>
    <row r="37" spans="3:9" ht="15.95" customHeight="1">
      <c r="C37" s="597"/>
      <c r="D37" s="299"/>
      <c r="E37" s="372"/>
      <c r="F37" s="297"/>
      <c r="G37" s="297"/>
      <c r="H37" s="302"/>
      <c r="I37" s="78"/>
    </row>
    <row r="38" spans="3:9" ht="15.95" customHeight="1">
      <c r="C38" s="597"/>
      <c r="D38" s="299"/>
      <c r="E38" s="372"/>
      <c r="F38" s="297"/>
      <c r="G38" s="297"/>
      <c r="H38" s="302"/>
      <c r="I38" s="78"/>
    </row>
    <row r="39" spans="3:9" ht="15.95" customHeight="1">
      <c r="C39" s="597"/>
      <c r="D39" s="299"/>
      <c r="E39" s="372"/>
      <c r="F39" s="297"/>
      <c r="G39" s="297"/>
      <c r="H39" s="302"/>
      <c r="I39" s="78"/>
    </row>
    <row r="40" spans="3:9">
      <c r="D40" s="78"/>
      <c r="E40" s="78"/>
      <c r="F40" s="78"/>
      <c r="G40" s="78"/>
      <c r="H40" s="78"/>
      <c r="I40" s="78"/>
    </row>
    <row r="41" spans="3:9">
      <c r="C41" s="281" t="s">
        <v>533</v>
      </c>
      <c r="D41" s="361"/>
      <c r="E41" s="282"/>
      <c r="F41" s="282"/>
      <c r="G41" s="386" t="s">
        <v>534</v>
      </c>
      <c r="I41" s="78"/>
    </row>
    <row r="42" spans="3:9">
      <c r="D42" s="2" t="s">
        <v>535</v>
      </c>
    </row>
    <row r="43" spans="3:9">
      <c r="D43" t="s">
        <v>536</v>
      </c>
    </row>
    <row r="44" spans="3:9">
      <c r="D44" s="30"/>
      <c r="E44" s="30"/>
      <c r="F44" s="30"/>
      <c r="G44" s="30"/>
      <c r="H44" s="30"/>
    </row>
    <row r="45" spans="3:9">
      <c r="D45" s="280" t="str">
        <f>VERSION_FORM</f>
        <v>VERSION 2026/01-MODIFIED FORM 242</v>
      </c>
      <c r="H45" s="3" t="s">
        <v>537</v>
      </c>
    </row>
    <row r="46" spans="3:9" ht="15.75">
      <c r="D46" s="1"/>
    </row>
    <row r="47" spans="3:9" ht="15.75">
      <c r="D47" s="1" t="s">
        <v>93</v>
      </c>
    </row>
    <row r="48" spans="3:9" ht="15.75">
      <c r="D48" s="1" t="s">
        <v>94</v>
      </c>
    </row>
    <row r="49" spans="4:4" ht="15.75">
      <c r="D49" s="1" t="s">
        <v>95</v>
      </c>
    </row>
    <row r="50" spans="4:4" ht="15.75">
      <c r="D50" s="1"/>
    </row>
    <row r="51" spans="4:4" ht="15.75">
      <c r="D51" s="1" t="s">
        <v>96</v>
      </c>
    </row>
    <row r="52" spans="4:4" ht="15.75">
      <c r="D52" s="1" t="s">
        <v>538</v>
      </c>
    </row>
  </sheetData>
  <sheetProtection sheet="1"/>
  <phoneticPr fontId="0" type="noConversion"/>
  <printOptions horizontalCentered="1" verticalCentered="1"/>
  <pageMargins left="0.25" right="0.25" top="0.25" bottom="0.219444444444444" header="0.5" footer="0.5"/>
  <pageSetup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D1:L55"/>
  <sheetViews>
    <sheetView showOutlineSymbols="0" topLeftCell="C1" zoomScaleNormal="100" workbookViewId="0">
      <pane xSplit="3" ySplit="8" topLeftCell="F9" activePane="bottomRight" state="frozen"/>
      <selection pane="bottomRight" activeCell="F9" sqref="F9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34.88671875" customWidth="1"/>
    <col min="6" max="12" width="14.6640625" customWidth="1"/>
    <col min="13" max="13" width="9.6640625" customWidth="1"/>
    <col min="14" max="14" width="17.88671875" bestFit="1" customWidth="1"/>
    <col min="15" max="15" width="36.6640625" customWidth="1"/>
    <col min="16" max="22" width="14.6640625" customWidth="1"/>
  </cols>
  <sheetData>
    <row r="1" spans="4:12">
      <c r="D1" s="170"/>
      <c r="E1" s="318">
        <f>Facility_Name</f>
        <v>0</v>
      </c>
      <c r="F1" s="169"/>
      <c r="G1" s="6"/>
      <c r="H1" s="5"/>
      <c r="I1" s="478" t="s">
        <v>98</v>
      </c>
      <c r="J1" s="479"/>
      <c r="K1" s="6"/>
      <c r="L1" s="288" t="s">
        <v>99</v>
      </c>
    </row>
    <row r="2" spans="4:12">
      <c r="D2" s="112" t="s">
        <v>101</v>
      </c>
      <c r="E2" s="459"/>
      <c r="F2" s="440"/>
      <c r="G2" s="12" t="s">
        <v>102</v>
      </c>
      <c r="H2" s="303" t="str">
        <f>T(Clinic_IDNumber)</f>
        <v/>
      </c>
      <c r="I2" s="15" t="s">
        <v>103</v>
      </c>
      <c r="J2" s="319">
        <f>Beg_Date</f>
        <v>0</v>
      </c>
      <c r="K2" s="473"/>
      <c r="L2" s="289" t="s">
        <v>166</v>
      </c>
    </row>
    <row r="3" spans="4:12">
      <c r="D3" s="461" t="s">
        <v>106</v>
      </c>
      <c r="E3" s="460"/>
      <c r="F3" s="439"/>
      <c r="G3" s="8"/>
      <c r="H3" s="7"/>
      <c r="I3" s="15" t="s">
        <v>107</v>
      </c>
      <c r="J3" s="319">
        <f>End_Date</f>
        <v>0</v>
      </c>
      <c r="K3" s="473"/>
      <c r="L3" s="84"/>
    </row>
    <row r="4" spans="4:12">
      <c r="D4" s="6"/>
      <c r="E4" s="5"/>
      <c r="F4" s="16"/>
      <c r="G4" s="16"/>
      <c r="H4" s="16"/>
      <c r="I4" s="16"/>
      <c r="J4" s="16" t="s">
        <v>109</v>
      </c>
      <c r="K4" s="16" t="s">
        <v>110</v>
      </c>
      <c r="L4" s="91" t="s">
        <v>111</v>
      </c>
    </row>
    <row r="5" spans="4:12">
      <c r="D5" s="12"/>
      <c r="F5" s="17"/>
      <c r="G5" s="17"/>
      <c r="H5" s="17" t="s">
        <v>113</v>
      </c>
      <c r="I5" s="17" t="s">
        <v>114</v>
      </c>
      <c r="J5" s="17" t="s">
        <v>115</v>
      </c>
      <c r="K5" s="17" t="s">
        <v>116</v>
      </c>
      <c r="L5" s="92" t="s">
        <v>117</v>
      </c>
    </row>
    <row r="6" spans="4:12">
      <c r="D6" s="12"/>
      <c r="E6" s="3" t="s">
        <v>118</v>
      </c>
      <c r="F6" s="17" t="s">
        <v>119</v>
      </c>
      <c r="G6" s="17" t="s">
        <v>120</v>
      </c>
      <c r="H6" s="17" t="s">
        <v>121</v>
      </c>
      <c r="I6" s="17" t="s">
        <v>122</v>
      </c>
      <c r="J6" s="17" t="s">
        <v>123</v>
      </c>
      <c r="K6" s="17" t="s">
        <v>124</v>
      </c>
      <c r="L6" s="92" t="s">
        <v>125</v>
      </c>
    </row>
    <row r="7" spans="4:12">
      <c r="D7" s="12"/>
      <c r="E7" s="3" t="s">
        <v>126</v>
      </c>
      <c r="F7" s="18" t="s">
        <v>127</v>
      </c>
      <c r="G7" s="18" t="s">
        <v>128</v>
      </c>
      <c r="H7" s="18" t="s">
        <v>129</v>
      </c>
      <c r="I7" s="18" t="s">
        <v>130</v>
      </c>
      <c r="J7" s="18" t="s">
        <v>131</v>
      </c>
      <c r="K7" s="18" t="s">
        <v>132</v>
      </c>
      <c r="L7" s="90" t="s">
        <v>133</v>
      </c>
    </row>
    <row r="8" spans="4:12">
      <c r="D8" s="19">
        <v>40</v>
      </c>
      <c r="E8" s="137" t="s">
        <v>167</v>
      </c>
      <c r="F8" s="354"/>
      <c r="G8" s="444"/>
      <c r="H8" s="493"/>
      <c r="I8" s="444"/>
      <c r="J8" s="493"/>
      <c r="K8" s="444"/>
      <c r="L8" s="494"/>
    </row>
    <row r="9" spans="4:12">
      <c r="D9" s="19">
        <v>41</v>
      </c>
      <c r="E9" s="500" t="s">
        <v>168</v>
      </c>
      <c r="F9" s="141"/>
      <c r="G9" s="141"/>
      <c r="H9" s="497">
        <f>F9+G9</f>
        <v>0</v>
      </c>
      <c r="I9" s="141"/>
      <c r="J9" s="497">
        <f>H9+I9</f>
        <v>0</v>
      </c>
      <c r="K9" s="141"/>
      <c r="L9" s="498">
        <f>J9+K9</f>
        <v>0</v>
      </c>
    </row>
    <row r="10" spans="4:12">
      <c r="D10" s="19">
        <v>42</v>
      </c>
      <c r="E10" s="232"/>
      <c r="F10" s="141"/>
      <c r="G10" s="141"/>
      <c r="H10" s="497">
        <f>F10+G10</f>
        <v>0</v>
      </c>
      <c r="I10" s="141"/>
      <c r="J10" s="497">
        <f>H10+I10</f>
        <v>0</v>
      </c>
      <c r="K10" s="141"/>
      <c r="L10" s="498">
        <f>J10+K10</f>
        <v>0</v>
      </c>
    </row>
    <row r="11" spans="4:12">
      <c r="D11" s="19">
        <v>43</v>
      </c>
      <c r="E11" s="500" t="s">
        <v>169</v>
      </c>
      <c r="F11" s="141"/>
      <c r="G11" s="141"/>
      <c r="H11" s="497">
        <f>F11+G11</f>
        <v>0</v>
      </c>
      <c r="I11" s="141"/>
      <c r="J11" s="497">
        <f>H11+I11</f>
        <v>0</v>
      </c>
      <c r="K11" s="141"/>
      <c r="L11" s="498">
        <f>J11+K11</f>
        <v>0</v>
      </c>
    </row>
    <row r="12" spans="4:12">
      <c r="D12" s="19">
        <v>44</v>
      </c>
      <c r="E12" s="232"/>
      <c r="F12" s="141"/>
      <c r="G12" s="141"/>
      <c r="H12" s="497">
        <f>F12+G12</f>
        <v>0</v>
      </c>
      <c r="I12" s="141"/>
      <c r="J12" s="497">
        <f>H12+I12</f>
        <v>0</v>
      </c>
      <c r="K12" s="141"/>
      <c r="L12" s="498">
        <f>J12+K12</f>
        <v>0</v>
      </c>
    </row>
    <row r="13" spans="4:12">
      <c r="D13" s="19">
        <v>45</v>
      </c>
      <c r="E13" s="500" t="s">
        <v>170</v>
      </c>
      <c r="F13" s="141"/>
      <c r="G13" s="141"/>
      <c r="H13" s="497">
        <f>F13+G13</f>
        <v>0</v>
      </c>
      <c r="I13" s="141"/>
      <c r="J13" s="497">
        <f>H13+I13</f>
        <v>0</v>
      </c>
      <c r="K13" s="141"/>
      <c r="L13" s="498">
        <f>J13+K13</f>
        <v>0</v>
      </c>
    </row>
    <row r="14" spans="4:12">
      <c r="D14" s="19">
        <v>46</v>
      </c>
      <c r="E14" s="116" t="s">
        <v>171</v>
      </c>
      <c r="F14" s="174">
        <f t="shared" ref="F14:L14" si="0">SUM(F9:F13)</f>
        <v>0</v>
      </c>
      <c r="G14" s="175">
        <f t="shared" si="0"/>
        <v>0</v>
      </c>
      <c r="H14" s="175">
        <f t="shared" si="0"/>
        <v>0</v>
      </c>
      <c r="I14" s="175">
        <f t="shared" si="0"/>
        <v>0</v>
      </c>
      <c r="J14" s="175">
        <f t="shared" si="0"/>
        <v>0</v>
      </c>
      <c r="K14" s="175">
        <f t="shared" si="0"/>
        <v>0</v>
      </c>
      <c r="L14" s="176">
        <f t="shared" si="0"/>
        <v>0</v>
      </c>
    </row>
    <row r="15" spans="4:12">
      <c r="D15" s="19"/>
      <c r="E15" s="116" t="s">
        <v>172</v>
      </c>
      <c r="F15" s="354"/>
      <c r="G15" s="444"/>
      <c r="H15" s="493"/>
      <c r="I15" s="444"/>
      <c r="J15" s="493"/>
      <c r="K15" s="444"/>
      <c r="L15" s="494"/>
    </row>
    <row r="16" spans="4:12">
      <c r="D16" s="19">
        <v>47</v>
      </c>
      <c r="E16" s="354"/>
      <c r="F16" s="444"/>
      <c r="G16" s="493"/>
      <c r="H16" s="444"/>
      <c r="I16" s="493"/>
      <c r="J16" s="444"/>
      <c r="K16" s="494"/>
      <c r="L16" s="494"/>
    </row>
    <row r="17" spans="4:12">
      <c r="D17" s="19">
        <v>48</v>
      </c>
      <c r="E17" s="116" t="s">
        <v>173</v>
      </c>
      <c r="F17" s="178">
        <f>F14+'Schedule A-1'!F46</f>
        <v>0</v>
      </c>
      <c r="G17" s="178">
        <f>G14+'Schedule A-1'!G46</f>
        <v>0</v>
      </c>
      <c r="H17" s="178">
        <f>H14+'Schedule A-1'!H46</f>
        <v>0</v>
      </c>
      <c r="I17" s="178">
        <f>I14+'Schedule A-1'!I46</f>
        <v>0</v>
      </c>
      <c r="J17" s="178">
        <f>J14+'Schedule A-1'!J46</f>
        <v>0</v>
      </c>
      <c r="K17" s="178">
        <f>K14+'Schedule A-1'!K46</f>
        <v>0</v>
      </c>
      <c r="L17" s="178">
        <f>L14+'Schedule A-1'!L46</f>
        <v>0</v>
      </c>
    </row>
    <row r="18" spans="4:12">
      <c r="D18" s="19">
        <v>49</v>
      </c>
      <c r="E18" s="116" t="s">
        <v>174</v>
      </c>
      <c r="F18" s="354"/>
      <c r="G18" s="444"/>
      <c r="H18" s="493"/>
      <c r="I18" s="444"/>
      <c r="J18" s="493"/>
      <c r="K18" s="444"/>
      <c r="L18" s="494"/>
    </row>
    <row r="19" spans="4:12">
      <c r="D19" s="19">
        <v>50</v>
      </c>
      <c r="E19" s="500" t="s">
        <v>175</v>
      </c>
      <c r="F19" s="141"/>
      <c r="G19" s="141"/>
      <c r="H19" s="497">
        <f t="shared" ref="H19:H28" si="1">F19+G19</f>
        <v>0</v>
      </c>
      <c r="I19" s="141"/>
      <c r="J19" s="497">
        <f t="shared" ref="J19:J28" si="2">H19+I19</f>
        <v>0</v>
      </c>
      <c r="K19" s="141"/>
      <c r="L19" s="498">
        <f t="shared" ref="L19:L28" si="3">J19+K19</f>
        <v>0</v>
      </c>
    </row>
    <row r="20" spans="4:12">
      <c r="D20" s="19">
        <v>51</v>
      </c>
      <c r="E20" s="500" t="s">
        <v>176</v>
      </c>
      <c r="F20" s="141"/>
      <c r="G20" s="141"/>
      <c r="H20" s="497">
        <f t="shared" si="1"/>
        <v>0</v>
      </c>
      <c r="I20" s="141"/>
      <c r="J20" s="497">
        <f t="shared" si="2"/>
        <v>0</v>
      </c>
      <c r="K20" s="141"/>
      <c r="L20" s="498">
        <f t="shared" si="3"/>
        <v>0</v>
      </c>
    </row>
    <row r="21" spans="4:12">
      <c r="D21" s="19">
        <v>52</v>
      </c>
      <c r="E21" s="500" t="s">
        <v>177</v>
      </c>
      <c r="F21" s="141"/>
      <c r="G21" s="141"/>
      <c r="H21" s="497">
        <f t="shared" si="1"/>
        <v>0</v>
      </c>
      <c r="I21" s="141"/>
      <c r="J21" s="497">
        <f t="shared" si="2"/>
        <v>0</v>
      </c>
      <c r="K21" s="141"/>
      <c r="L21" s="498">
        <f t="shared" si="3"/>
        <v>0</v>
      </c>
    </row>
    <row r="22" spans="4:12">
      <c r="D22" s="19">
        <v>53</v>
      </c>
      <c r="E22" s="500" t="s">
        <v>178</v>
      </c>
      <c r="F22" s="141"/>
      <c r="G22" s="141"/>
      <c r="H22" s="497">
        <f t="shared" si="1"/>
        <v>0</v>
      </c>
      <c r="I22" s="141"/>
      <c r="J22" s="497">
        <f t="shared" si="2"/>
        <v>0</v>
      </c>
      <c r="K22" s="141"/>
      <c r="L22" s="498">
        <f t="shared" si="3"/>
        <v>0</v>
      </c>
    </row>
    <row r="23" spans="4:12">
      <c r="D23" s="19">
        <v>54</v>
      </c>
      <c r="E23" s="500" t="s">
        <v>179</v>
      </c>
      <c r="F23" s="141"/>
      <c r="G23" s="141"/>
      <c r="H23" s="497">
        <f t="shared" si="1"/>
        <v>0</v>
      </c>
      <c r="I23" s="141"/>
      <c r="J23" s="497">
        <f t="shared" si="2"/>
        <v>0</v>
      </c>
      <c r="K23" s="141"/>
      <c r="L23" s="498">
        <f t="shared" si="3"/>
        <v>0</v>
      </c>
    </row>
    <row r="24" spans="4:12">
      <c r="D24" s="19">
        <v>55</v>
      </c>
      <c r="E24" s="500" t="s">
        <v>180</v>
      </c>
      <c r="F24" s="141"/>
      <c r="G24" s="141"/>
      <c r="H24" s="497">
        <f t="shared" si="1"/>
        <v>0</v>
      </c>
      <c r="I24" s="141"/>
      <c r="J24" s="497">
        <f t="shared" si="2"/>
        <v>0</v>
      </c>
      <c r="K24" s="141"/>
      <c r="L24" s="498">
        <f t="shared" si="3"/>
        <v>0</v>
      </c>
    </row>
    <row r="25" spans="4:12">
      <c r="D25" s="19">
        <v>56</v>
      </c>
      <c r="E25" s="500" t="s">
        <v>181</v>
      </c>
      <c r="F25" s="141"/>
      <c r="G25" s="141"/>
      <c r="H25" s="497">
        <f t="shared" si="1"/>
        <v>0</v>
      </c>
      <c r="I25" s="141"/>
      <c r="J25" s="497">
        <f t="shared" si="2"/>
        <v>0</v>
      </c>
      <c r="K25" s="141"/>
      <c r="L25" s="498">
        <f t="shared" si="3"/>
        <v>0</v>
      </c>
    </row>
    <row r="26" spans="4:12">
      <c r="D26" s="19">
        <v>57</v>
      </c>
      <c r="E26" s="500" t="s">
        <v>182</v>
      </c>
      <c r="F26" s="141"/>
      <c r="G26" s="141"/>
      <c r="H26" s="497">
        <f t="shared" si="1"/>
        <v>0</v>
      </c>
      <c r="I26" s="141"/>
      <c r="J26" s="497">
        <f t="shared" si="2"/>
        <v>0</v>
      </c>
      <c r="K26" s="141"/>
      <c r="L26" s="498">
        <f t="shared" si="3"/>
        <v>0</v>
      </c>
    </row>
    <row r="27" spans="4:12">
      <c r="D27" s="19">
        <v>58</v>
      </c>
      <c r="E27" s="232"/>
      <c r="F27" s="141"/>
      <c r="G27" s="141"/>
      <c r="H27" s="497">
        <f t="shared" si="1"/>
        <v>0</v>
      </c>
      <c r="I27" s="141"/>
      <c r="J27" s="497">
        <f t="shared" si="2"/>
        <v>0</v>
      </c>
      <c r="K27" s="141"/>
      <c r="L27" s="498">
        <f t="shared" si="3"/>
        <v>0</v>
      </c>
    </row>
    <row r="28" spans="4:12">
      <c r="D28" s="19">
        <v>59</v>
      </c>
      <c r="E28" s="232"/>
      <c r="F28" s="141"/>
      <c r="G28" s="141"/>
      <c r="H28" s="497">
        <f t="shared" si="1"/>
        <v>0</v>
      </c>
      <c r="I28" s="141"/>
      <c r="J28" s="497">
        <f t="shared" si="2"/>
        <v>0</v>
      </c>
      <c r="K28" s="141"/>
      <c r="L28" s="498">
        <f t="shared" si="3"/>
        <v>0</v>
      </c>
    </row>
    <row r="29" spans="4:12">
      <c r="D29" s="19">
        <v>60</v>
      </c>
      <c r="E29" s="116" t="s">
        <v>183</v>
      </c>
      <c r="F29" s="174">
        <f t="shared" ref="F29:L29" si="4">SUM(F19:F28)</f>
        <v>0</v>
      </c>
      <c r="G29" s="175">
        <f t="shared" si="4"/>
        <v>0</v>
      </c>
      <c r="H29" s="175">
        <f t="shared" si="4"/>
        <v>0</v>
      </c>
      <c r="I29" s="175">
        <f t="shared" si="4"/>
        <v>0</v>
      </c>
      <c r="J29" s="175">
        <f t="shared" si="4"/>
        <v>0</v>
      </c>
      <c r="K29" s="175">
        <f t="shared" si="4"/>
        <v>0</v>
      </c>
      <c r="L29" s="176">
        <f t="shared" si="4"/>
        <v>0</v>
      </c>
    </row>
    <row r="30" spans="4:12">
      <c r="D30" s="19">
        <v>61</v>
      </c>
      <c r="E30" s="116" t="s">
        <v>184</v>
      </c>
      <c r="F30" s="354"/>
      <c r="G30" s="444"/>
      <c r="H30" s="493"/>
      <c r="I30" s="444"/>
      <c r="J30" s="493"/>
      <c r="K30" s="444"/>
      <c r="L30" s="494"/>
    </row>
    <row r="31" spans="4:12">
      <c r="D31" s="19">
        <v>62</v>
      </c>
      <c r="E31" s="500" t="s">
        <v>185</v>
      </c>
      <c r="F31" s="141"/>
      <c r="G31" s="141"/>
      <c r="H31" s="497">
        <f t="shared" ref="H31:H40" si="5">F31+G31</f>
        <v>0</v>
      </c>
      <c r="I31" s="141"/>
      <c r="J31" s="497">
        <f t="shared" ref="J31:J40" si="6">H31+I31</f>
        <v>0</v>
      </c>
      <c r="K31" s="141"/>
      <c r="L31" s="498">
        <f t="shared" ref="L31:L40" si="7">J31+K31</f>
        <v>0</v>
      </c>
    </row>
    <row r="32" spans="4:12">
      <c r="D32" s="19">
        <v>63</v>
      </c>
      <c r="E32" s="500" t="s">
        <v>186</v>
      </c>
      <c r="F32" s="141"/>
      <c r="G32" s="141"/>
      <c r="H32" s="497">
        <f t="shared" si="5"/>
        <v>0</v>
      </c>
      <c r="I32" s="141"/>
      <c r="J32" s="497">
        <f t="shared" si="6"/>
        <v>0</v>
      </c>
      <c r="K32" s="141"/>
      <c r="L32" s="498">
        <f t="shared" si="7"/>
        <v>0</v>
      </c>
    </row>
    <row r="33" spans="4:12">
      <c r="D33" s="19">
        <v>64</v>
      </c>
      <c r="E33" s="500" t="s">
        <v>187</v>
      </c>
      <c r="F33" s="141"/>
      <c r="G33" s="141"/>
      <c r="H33" s="497">
        <f t="shared" si="5"/>
        <v>0</v>
      </c>
      <c r="I33" s="141"/>
      <c r="J33" s="497">
        <f t="shared" si="6"/>
        <v>0</v>
      </c>
      <c r="K33" s="141"/>
      <c r="L33" s="498">
        <f t="shared" si="7"/>
        <v>0</v>
      </c>
    </row>
    <row r="34" spans="4:12">
      <c r="D34" s="19">
        <v>65</v>
      </c>
      <c r="E34" s="500" t="s">
        <v>188</v>
      </c>
      <c r="F34" s="141"/>
      <c r="G34" s="141"/>
      <c r="H34" s="497">
        <f t="shared" si="5"/>
        <v>0</v>
      </c>
      <c r="I34" s="141"/>
      <c r="J34" s="497">
        <f t="shared" si="6"/>
        <v>0</v>
      </c>
      <c r="K34" s="141"/>
      <c r="L34" s="498">
        <f t="shared" si="7"/>
        <v>0</v>
      </c>
    </row>
    <row r="35" spans="4:12">
      <c r="D35" s="19">
        <v>66</v>
      </c>
      <c r="E35" s="500" t="s">
        <v>189</v>
      </c>
      <c r="F35" s="141"/>
      <c r="G35" s="141"/>
      <c r="H35" s="497">
        <f t="shared" si="5"/>
        <v>0</v>
      </c>
      <c r="I35" s="141"/>
      <c r="J35" s="497">
        <f t="shared" si="6"/>
        <v>0</v>
      </c>
      <c r="K35" s="141"/>
      <c r="L35" s="498">
        <f t="shared" si="7"/>
        <v>0</v>
      </c>
    </row>
    <row r="36" spans="4:12">
      <c r="D36" s="19">
        <v>67</v>
      </c>
      <c r="E36" s="365" t="s">
        <v>190</v>
      </c>
      <c r="F36" s="141"/>
      <c r="G36" s="141"/>
      <c r="H36" s="497">
        <f t="shared" si="5"/>
        <v>0</v>
      </c>
      <c r="I36" s="141"/>
      <c r="J36" s="497">
        <f t="shared" si="6"/>
        <v>0</v>
      </c>
      <c r="K36" s="141"/>
      <c r="L36" s="498">
        <f t="shared" si="7"/>
        <v>0</v>
      </c>
    </row>
    <row r="37" spans="4:12">
      <c r="D37" s="19">
        <v>68</v>
      </c>
      <c r="E37" s="500" t="s">
        <v>191</v>
      </c>
      <c r="F37" s="141"/>
      <c r="G37" s="141"/>
      <c r="H37" s="497">
        <f t="shared" si="5"/>
        <v>0</v>
      </c>
      <c r="I37" s="141"/>
      <c r="J37" s="497">
        <f t="shared" si="6"/>
        <v>0</v>
      </c>
      <c r="K37" s="141"/>
      <c r="L37" s="498">
        <f t="shared" si="7"/>
        <v>0</v>
      </c>
    </row>
    <row r="38" spans="4:12">
      <c r="D38" s="19">
        <v>69</v>
      </c>
      <c r="E38" s="500" t="s">
        <v>192</v>
      </c>
      <c r="F38" s="141"/>
      <c r="G38" s="141"/>
      <c r="H38" s="497">
        <f t="shared" si="5"/>
        <v>0</v>
      </c>
      <c r="I38" s="141"/>
      <c r="J38" s="497">
        <f t="shared" si="6"/>
        <v>0</v>
      </c>
      <c r="K38" s="141"/>
      <c r="L38" s="498">
        <f t="shared" si="7"/>
        <v>0</v>
      </c>
    </row>
    <row r="39" spans="4:12">
      <c r="D39" s="19">
        <v>70</v>
      </c>
      <c r="E39" s="500" t="s">
        <v>193</v>
      </c>
      <c r="F39" s="141"/>
      <c r="G39" s="141"/>
      <c r="H39" s="497">
        <f t="shared" si="5"/>
        <v>0</v>
      </c>
      <c r="I39" s="141"/>
      <c r="J39" s="497">
        <f t="shared" si="6"/>
        <v>0</v>
      </c>
      <c r="K39" s="141"/>
      <c r="L39" s="498">
        <f t="shared" si="7"/>
        <v>0</v>
      </c>
    </row>
    <row r="40" spans="4:12">
      <c r="D40" s="19">
        <v>71</v>
      </c>
      <c r="E40" s="232"/>
      <c r="F40" s="141"/>
      <c r="G40" s="141"/>
      <c r="H40" s="497">
        <f t="shared" si="5"/>
        <v>0</v>
      </c>
      <c r="I40" s="141"/>
      <c r="J40" s="497">
        <f t="shared" si="6"/>
        <v>0</v>
      </c>
      <c r="K40" s="141"/>
      <c r="L40" s="498">
        <f t="shared" si="7"/>
        <v>0</v>
      </c>
    </row>
    <row r="41" spans="4:12">
      <c r="D41" s="19">
        <v>72</v>
      </c>
      <c r="E41" s="116" t="s">
        <v>194</v>
      </c>
      <c r="F41" s="174">
        <f t="shared" ref="F41:L41" si="8">SUM(F31:F40)</f>
        <v>0</v>
      </c>
      <c r="G41" s="175">
        <f t="shared" si="8"/>
        <v>0</v>
      </c>
      <c r="H41" s="175">
        <f t="shared" si="8"/>
        <v>0</v>
      </c>
      <c r="I41" s="175">
        <f t="shared" si="8"/>
        <v>0</v>
      </c>
      <c r="J41" s="175">
        <f t="shared" si="8"/>
        <v>0</v>
      </c>
      <c r="K41" s="175">
        <f t="shared" si="8"/>
        <v>0</v>
      </c>
      <c r="L41" s="176">
        <f t="shared" si="8"/>
        <v>0</v>
      </c>
    </row>
    <row r="42" spans="4:12">
      <c r="D42" s="19">
        <v>73</v>
      </c>
      <c r="E42" s="116" t="s">
        <v>195</v>
      </c>
      <c r="F42" s="174">
        <f t="shared" ref="F42:L42" si="9">F29+F41</f>
        <v>0</v>
      </c>
      <c r="G42" s="175">
        <f t="shared" si="9"/>
        <v>0</v>
      </c>
      <c r="H42" s="175">
        <f t="shared" si="9"/>
        <v>0</v>
      </c>
      <c r="I42" s="175">
        <f t="shared" si="9"/>
        <v>0</v>
      </c>
      <c r="J42" s="175">
        <f t="shared" si="9"/>
        <v>0</v>
      </c>
      <c r="K42" s="175">
        <f t="shared" si="9"/>
        <v>0</v>
      </c>
      <c r="L42" s="176">
        <f t="shared" si="9"/>
        <v>0</v>
      </c>
    </row>
    <row r="43" spans="4:12">
      <c r="D43" s="19">
        <v>74</v>
      </c>
      <c r="E43" s="354"/>
      <c r="F43" s="444"/>
      <c r="G43" s="493"/>
      <c r="H43" s="444"/>
      <c r="I43" s="493"/>
      <c r="J43" s="444"/>
      <c r="K43" s="494"/>
      <c r="L43" s="494"/>
    </row>
    <row r="44" spans="4:12">
      <c r="D44" s="19">
        <v>75</v>
      </c>
      <c r="E44" s="116" t="s">
        <v>196</v>
      </c>
      <c r="F44" s="174">
        <f t="shared" ref="F44:L44" si="10">F42+F17</f>
        <v>0</v>
      </c>
      <c r="G44" s="175">
        <f t="shared" si="10"/>
        <v>0</v>
      </c>
      <c r="H44" s="175">
        <f t="shared" si="10"/>
        <v>0</v>
      </c>
      <c r="I44" s="175">
        <f t="shared" si="10"/>
        <v>0</v>
      </c>
      <c r="J44" s="175">
        <f t="shared" si="10"/>
        <v>0</v>
      </c>
      <c r="K44" s="175">
        <f t="shared" si="10"/>
        <v>0</v>
      </c>
      <c r="L44" s="176">
        <f t="shared" si="10"/>
        <v>0</v>
      </c>
    </row>
    <row r="45" spans="4:12">
      <c r="D45" s="10"/>
      <c r="E45" s="511"/>
      <c r="F45" s="512"/>
      <c r="G45" s="512"/>
      <c r="H45" s="512"/>
      <c r="I45" s="512"/>
      <c r="J45" s="512"/>
      <c r="K45" s="512"/>
      <c r="L45" s="513"/>
    </row>
    <row r="46" spans="4:12">
      <c r="D46" s="11"/>
      <c r="E46" s="514"/>
      <c r="F46" s="515"/>
      <c r="G46" s="515"/>
      <c r="H46" s="515"/>
      <c r="I46" s="515"/>
      <c r="J46" s="515"/>
      <c r="K46" s="515"/>
      <c r="L46" s="516"/>
    </row>
    <row r="47" spans="4:12">
      <c r="D47" s="13"/>
      <c r="E47" s="20" t="str">
        <f>VERSION_FORM</f>
        <v>VERSION 2026/01-MODIFIED FORM 242</v>
      </c>
      <c r="F47" s="13"/>
      <c r="G47" s="13"/>
      <c r="H47" s="13"/>
      <c r="I47" s="13"/>
      <c r="J47" s="13"/>
      <c r="K47" s="13"/>
      <c r="L47" s="21" t="s">
        <v>197</v>
      </c>
    </row>
    <row r="48" spans="4:12">
      <c r="E48" s="510"/>
    </row>
    <row r="49" spans="5:5" ht="15.75">
      <c r="E49" s="1" t="s">
        <v>93</v>
      </c>
    </row>
    <row r="50" spans="5:5" ht="15.75">
      <c r="E50" s="1" t="s">
        <v>164</v>
      </c>
    </row>
    <row r="51" spans="5:5" ht="15.75">
      <c r="E51" s="1" t="s">
        <v>95</v>
      </c>
    </row>
    <row r="52" spans="5:5" ht="15.75">
      <c r="E52" s="1"/>
    </row>
    <row r="53" spans="5:5" ht="15.75">
      <c r="E53" s="1" t="s">
        <v>96</v>
      </c>
    </row>
    <row r="54" spans="5:5" ht="15.75">
      <c r="E54" s="1" t="s">
        <v>198</v>
      </c>
    </row>
    <row r="55" spans="5:5" ht="15.75">
      <c r="E55" s="1"/>
    </row>
  </sheetData>
  <sheetProtection sheet="1"/>
  <mergeCells count="1">
    <mergeCell ref="I1:J1"/>
  </mergeCells>
  <printOptions horizontalCentered="1" verticalCentered="1"/>
  <pageMargins left="0.25" right="0.25" top="0.25" bottom="0.25" header="0.25" footer="0.2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D1:K47"/>
  <sheetViews>
    <sheetView showOutlineSymbols="0" topLeftCell="B1" zoomScaleNormal="100" workbookViewId="0">
      <pane xSplit="8" ySplit="9" topLeftCell="J16" activePane="bottomRight" state="frozen"/>
      <selection pane="bottomRight" activeCell="K14" sqref="K14"/>
      <selection pane="bottomLeft" activeCell="K14" sqref="K14"/>
      <selection pane="topRight" activeCell="K14" sqref="K14"/>
    </sheetView>
  </sheetViews>
  <sheetFormatPr defaultColWidth="9.6640625" defaultRowHeight="15"/>
  <cols>
    <col min="1" max="3" width="9.6640625" customWidth="1"/>
    <col min="4" max="4" width="3.77734375" customWidth="1"/>
    <col min="5" max="5" width="35.33203125" customWidth="1"/>
    <col min="6" max="6" width="10.6640625" style="30" customWidth="1"/>
    <col min="7" max="9" width="10.6640625" customWidth="1"/>
    <col min="10" max="10" width="12.6640625" customWidth="1"/>
  </cols>
  <sheetData>
    <row r="1" spans="4:11">
      <c r="D1" s="352">
        <f>Facility_Name</f>
        <v>0</v>
      </c>
      <c r="E1" s="318"/>
      <c r="F1" s="320"/>
      <c r="G1" s="6" t="s">
        <v>98</v>
      </c>
      <c r="H1" s="5"/>
      <c r="I1" s="5"/>
      <c r="J1" s="86"/>
      <c r="K1" s="78"/>
    </row>
    <row r="2" spans="4:11">
      <c r="D2" s="12"/>
      <c r="E2" s="3" t="s">
        <v>199</v>
      </c>
      <c r="F2" s="22" t="s">
        <v>102</v>
      </c>
      <c r="G2" s="12" t="s">
        <v>103</v>
      </c>
      <c r="H2" s="319">
        <f>Beg_Date</f>
        <v>0</v>
      </c>
      <c r="J2" s="289" t="s">
        <v>200</v>
      </c>
      <c r="K2" s="78"/>
    </row>
    <row r="3" spans="4:11">
      <c r="D3" s="12"/>
      <c r="F3" s="284" t="str">
        <f>T(Clinic_IDNumber)</f>
        <v/>
      </c>
      <c r="G3" s="12" t="s">
        <v>107</v>
      </c>
      <c r="H3" s="319">
        <f>End_Date</f>
        <v>0</v>
      </c>
      <c r="J3" s="93"/>
      <c r="K3" s="78"/>
    </row>
    <row r="4" spans="4:11">
      <c r="D4" s="6"/>
      <c r="E4" s="5"/>
      <c r="F4" s="23" t="s">
        <v>201</v>
      </c>
      <c r="G4" s="5"/>
      <c r="H4" s="5"/>
      <c r="I4" s="5"/>
      <c r="J4" s="96"/>
      <c r="K4" s="78"/>
    </row>
    <row r="5" spans="4:11">
      <c r="D5" s="6"/>
      <c r="E5" s="13"/>
      <c r="F5" s="24" t="s">
        <v>202</v>
      </c>
      <c r="G5" s="470"/>
      <c r="H5" s="470"/>
      <c r="I5" s="21"/>
      <c r="J5" s="94"/>
      <c r="K5" s="78"/>
    </row>
    <row r="6" spans="4:11" ht="15.75">
      <c r="D6" s="12"/>
      <c r="E6" s="411" t="s">
        <v>203</v>
      </c>
      <c r="F6" s="25" t="s">
        <v>204</v>
      </c>
      <c r="G6" s="18"/>
      <c r="H6" s="18"/>
      <c r="I6" s="26" t="s">
        <v>205</v>
      </c>
      <c r="J6" s="95"/>
      <c r="K6" s="78"/>
    </row>
    <row r="7" spans="4:11">
      <c r="D7" s="12"/>
      <c r="F7" s="25" t="s">
        <v>206</v>
      </c>
      <c r="G7" s="18" t="s">
        <v>207</v>
      </c>
      <c r="H7" s="18"/>
      <c r="I7" s="26"/>
      <c r="J7" s="95"/>
      <c r="K7" s="78"/>
    </row>
    <row r="8" spans="4:11">
      <c r="D8" s="12"/>
      <c r="F8" s="25" t="s">
        <v>208</v>
      </c>
      <c r="G8" s="18" t="s">
        <v>209</v>
      </c>
      <c r="H8" s="470" t="s">
        <v>210</v>
      </c>
      <c r="I8" s="470" t="s">
        <v>211</v>
      </c>
      <c r="J8" s="89" t="s">
        <v>113</v>
      </c>
      <c r="K8" s="78"/>
    </row>
    <row r="9" spans="4:11">
      <c r="D9" s="354"/>
      <c r="E9" s="137" t="s">
        <v>212</v>
      </c>
      <c r="F9" s="446">
        <v>1</v>
      </c>
      <c r="G9" s="446">
        <v>2</v>
      </c>
      <c r="H9" s="446">
        <v>3</v>
      </c>
      <c r="I9" s="446">
        <v>4</v>
      </c>
      <c r="J9" s="446">
        <v>5</v>
      </c>
      <c r="K9" s="78"/>
    </row>
    <row r="10" spans="4:11">
      <c r="D10" s="470">
        <v>1</v>
      </c>
      <c r="E10" s="500" t="s">
        <v>135</v>
      </c>
      <c r="F10" s="145"/>
      <c r="G10" s="145"/>
      <c r="H10" s="140"/>
      <c r="I10" s="140"/>
      <c r="J10" s="498">
        <f>H10+I10</f>
        <v>0</v>
      </c>
      <c r="K10" s="78"/>
    </row>
    <row r="11" spans="4:11">
      <c r="D11" s="470">
        <v>2</v>
      </c>
      <c r="E11" s="500" t="s">
        <v>136</v>
      </c>
      <c r="F11" s="145"/>
      <c r="G11" s="145"/>
      <c r="H11" s="140"/>
      <c r="I11" s="140"/>
      <c r="J11" s="498">
        <f t="shared" ref="J11:J16" si="0">H11+I11</f>
        <v>0</v>
      </c>
      <c r="K11" s="78"/>
    </row>
    <row r="12" spans="4:11">
      <c r="D12" s="470">
        <v>3</v>
      </c>
      <c r="E12" s="500" t="s">
        <v>137</v>
      </c>
      <c r="F12" s="145"/>
      <c r="G12" s="145"/>
      <c r="H12" s="140"/>
      <c r="I12" s="140"/>
      <c r="J12" s="498">
        <f t="shared" si="0"/>
        <v>0</v>
      </c>
      <c r="K12" s="78"/>
    </row>
    <row r="13" spans="4:11">
      <c r="D13" s="470">
        <v>4</v>
      </c>
      <c r="E13" s="500"/>
      <c r="F13" s="145"/>
      <c r="G13" s="145"/>
      <c r="H13" s="140"/>
      <c r="I13" s="140"/>
      <c r="J13" s="498">
        <f t="shared" si="0"/>
        <v>0</v>
      </c>
      <c r="K13" s="78"/>
    </row>
    <row r="14" spans="4:11">
      <c r="D14" s="470">
        <v>5</v>
      </c>
      <c r="E14" s="134"/>
      <c r="F14" s="145"/>
      <c r="G14" s="145"/>
      <c r="H14" s="140"/>
      <c r="I14" s="140"/>
      <c r="J14" s="498">
        <f t="shared" si="0"/>
        <v>0</v>
      </c>
      <c r="K14" s="78"/>
    </row>
    <row r="15" spans="4:11">
      <c r="D15" s="470">
        <v>6</v>
      </c>
      <c r="E15" s="134"/>
      <c r="F15" s="145"/>
      <c r="G15" s="145"/>
      <c r="H15" s="140"/>
      <c r="I15" s="140"/>
      <c r="J15" s="498">
        <f t="shared" si="0"/>
        <v>0</v>
      </c>
      <c r="K15" s="78"/>
    </row>
    <row r="16" spans="4:11">
      <c r="D16" s="470">
        <v>7</v>
      </c>
      <c r="E16" s="134"/>
      <c r="F16" s="145"/>
      <c r="G16" s="145"/>
      <c r="H16" s="140"/>
      <c r="I16" s="140"/>
      <c r="J16" s="498">
        <f t="shared" si="0"/>
        <v>0</v>
      </c>
      <c r="K16" s="78"/>
    </row>
    <row r="17" spans="4:11">
      <c r="D17" s="354"/>
      <c r="E17" s="116" t="s">
        <v>213</v>
      </c>
      <c r="F17" s="354"/>
      <c r="G17" s="354"/>
      <c r="H17" s="354"/>
      <c r="I17" s="354"/>
      <c r="J17" s="354"/>
      <c r="K17" s="78"/>
    </row>
    <row r="18" spans="4:11">
      <c r="D18" s="470">
        <v>8</v>
      </c>
      <c r="E18" s="500" t="s">
        <v>139</v>
      </c>
      <c r="F18" s="145"/>
      <c r="G18" s="145"/>
      <c r="H18" s="140"/>
      <c r="I18" s="140"/>
      <c r="J18" s="498">
        <f>H18+I18</f>
        <v>0</v>
      </c>
      <c r="K18" s="78"/>
    </row>
    <row r="19" spans="4:11">
      <c r="D19" s="470">
        <v>9</v>
      </c>
      <c r="E19" s="500" t="s">
        <v>140</v>
      </c>
      <c r="F19" s="145"/>
      <c r="G19" s="145"/>
      <c r="H19" s="140"/>
      <c r="I19" s="140"/>
      <c r="J19" s="498">
        <f t="shared" ref="J19:J24" si="1">H19+I19</f>
        <v>0</v>
      </c>
      <c r="K19" s="78"/>
    </row>
    <row r="20" spans="4:11">
      <c r="D20" s="470">
        <v>10</v>
      </c>
      <c r="E20" s="500" t="s">
        <v>141</v>
      </c>
      <c r="F20" s="145"/>
      <c r="G20" s="145"/>
      <c r="H20" s="140"/>
      <c r="I20" s="140"/>
      <c r="J20" s="498">
        <f t="shared" si="1"/>
        <v>0</v>
      </c>
      <c r="K20" s="78"/>
    </row>
    <row r="21" spans="4:11">
      <c r="D21" s="470">
        <v>11</v>
      </c>
      <c r="E21" s="500" t="s">
        <v>142</v>
      </c>
      <c r="F21" s="145"/>
      <c r="G21" s="145"/>
      <c r="H21" s="140"/>
      <c r="I21" s="140"/>
      <c r="J21" s="498">
        <f t="shared" si="1"/>
        <v>0</v>
      </c>
      <c r="K21" s="78"/>
    </row>
    <row r="22" spans="4:11">
      <c r="D22" s="470">
        <v>12</v>
      </c>
      <c r="E22" s="500"/>
      <c r="F22" s="145"/>
      <c r="G22" s="145"/>
      <c r="H22" s="140"/>
      <c r="I22" s="140"/>
      <c r="J22" s="498">
        <f t="shared" si="1"/>
        <v>0</v>
      </c>
      <c r="K22" s="78"/>
    </row>
    <row r="23" spans="4:11">
      <c r="D23" s="470">
        <v>13</v>
      </c>
      <c r="E23" s="134"/>
      <c r="F23" s="145"/>
      <c r="G23" s="145"/>
      <c r="H23" s="140"/>
      <c r="I23" s="140"/>
      <c r="J23" s="498">
        <f t="shared" si="1"/>
        <v>0</v>
      </c>
      <c r="K23" s="78"/>
    </row>
    <row r="24" spans="4:11">
      <c r="D24" s="470">
        <v>14</v>
      </c>
      <c r="E24" s="134"/>
      <c r="F24" s="145"/>
      <c r="G24" s="145"/>
      <c r="H24" s="140"/>
      <c r="I24" s="140"/>
      <c r="J24" s="498">
        <f t="shared" si="1"/>
        <v>0</v>
      </c>
      <c r="K24" s="78"/>
    </row>
    <row r="25" spans="4:11">
      <c r="D25" s="470">
        <v>15</v>
      </c>
      <c r="E25" s="116" t="s">
        <v>214</v>
      </c>
      <c r="F25" s="146">
        <f>SUM(F10:F24)</f>
        <v>0</v>
      </c>
      <c r="G25" s="147">
        <f>SUM(G10:G24)</f>
        <v>0</v>
      </c>
      <c r="H25" s="143">
        <f>SUM(H10:H24)</f>
        <v>0</v>
      </c>
      <c r="I25" s="143">
        <f>SUM(I10:I24)</f>
        <v>0</v>
      </c>
      <c r="J25" s="144">
        <f>SUM(J10:J24)</f>
        <v>0</v>
      </c>
      <c r="K25" s="78"/>
    </row>
    <row r="26" spans="4:11">
      <c r="D26" s="354"/>
      <c r="E26" s="116" t="s">
        <v>215</v>
      </c>
      <c r="F26" s="354"/>
      <c r="G26" s="354"/>
      <c r="H26" s="354"/>
      <c r="I26" s="354"/>
      <c r="J26" s="354"/>
      <c r="K26" s="78"/>
    </row>
    <row r="27" spans="4:11">
      <c r="D27" s="470">
        <v>18</v>
      </c>
      <c r="E27" s="500" t="s">
        <v>145</v>
      </c>
      <c r="F27" s="145"/>
      <c r="G27" s="145"/>
      <c r="H27" s="140"/>
      <c r="I27" s="140"/>
      <c r="J27" s="498">
        <f>H27+I27</f>
        <v>0</v>
      </c>
      <c r="K27" s="78"/>
    </row>
    <row r="28" spans="4:11">
      <c r="D28" s="470">
        <v>19</v>
      </c>
      <c r="E28" s="500" t="s">
        <v>147</v>
      </c>
      <c r="F28" s="145"/>
      <c r="G28" s="145"/>
      <c r="H28" s="140"/>
      <c r="I28" s="140"/>
      <c r="J28" s="498">
        <f t="shared" ref="J28:J34" si="2">H28+I28</f>
        <v>0</v>
      </c>
      <c r="K28" s="78"/>
    </row>
    <row r="29" spans="4:11">
      <c r="D29" s="470">
        <v>20</v>
      </c>
      <c r="E29" s="38" t="s">
        <v>148</v>
      </c>
      <c r="F29" s="145"/>
      <c r="G29" s="145"/>
      <c r="H29" s="140"/>
      <c r="I29" s="140"/>
      <c r="J29" s="498">
        <f t="shared" si="2"/>
        <v>0</v>
      </c>
      <c r="K29" s="78"/>
    </row>
    <row r="30" spans="4:11">
      <c r="D30" s="470">
        <v>21</v>
      </c>
      <c r="E30" s="19" t="s">
        <v>216</v>
      </c>
      <c r="F30" s="145">
        <f>'Schedule HD-1'!H17</f>
        <v>0</v>
      </c>
      <c r="G30" s="145">
        <f>'Schedule HD-1'!I17</f>
        <v>0</v>
      </c>
      <c r="H30" s="140">
        <f>'Schedule HD-1'!J17</f>
        <v>0</v>
      </c>
      <c r="I30" s="140">
        <f>'Schedule HD-1'!K17</f>
        <v>0</v>
      </c>
      <c r="J30" s="498">
        <f t="shared" si="2"/>
        <v>0</v>
      </c>
      <c r="K30" s="78"/>
    </row>
    <row r="31" spans="4:11">
      <c r="D31" s="470">
        <v>22</v>
      </c>
      <c r="E31" s="19" t="s">
        <v>150</v>
      </c>
      <c r="F31" s="145">
        <f>'Schedule HD-1'!H27</f>
        <v>0</v>
      </c>
      <c r="G31" s="145">
        <f>'Schedule HD-1'!I27</f>
        <v>0</v>
      </c>
      <c r="H31" s="140">
        <f>'Schedule HD-1'!J27</f>
        <v>0</v>
      </c>
      <c r="I31" s="140">
        <f>'Schedule HD-1'!K27</f>
        <v>0</v>
      </c>
      <c r="J31" s="498">
        <f t="shared" si="2"/>
        <v>0</v>
      </c>
      <c r="K31" s="78"/>
    </row>
    <row r="32" spans="4:11">
      <c r="D32" s="470">
        <v>23</v>
      </c>
      <c r="E32" s="19" t="s">
        <v>217</v>
      </c>
      <c r="F32" s="145">
        <f>'Schedule HD-2'!H17</f>
        <v>0</v>
      </c>
      <c r="G32" s="145">
        <f>'Schedule HD-2'!I17</f>
        <v>0</v>
      </c>
      <c r="H32" s="140">
        <f>'Schedule HD-2'!J17</f>
        <v>0</v>
      </c>
      <c r="I32" s="140">
        <f>'Schedule HD-2'!K17</f>
        <v>0</v>
      </c>
      <c r="J32" s="498">
        <f t="shared" si="2"/>
        <v>0</v>
      </c>
      <c r="K32" s="78"/>
    </row>
    <row r="33" spans="4:11">
      <c r="D33" s="470">
        <v>24</v>
      </c>
      <c r="E33" s="19" t="s">
        <v>218</v>
      </c>
      <c r="F33" s="145">
        <f>'Schedule HD-2'!H27</f>
        <v>0</v>
      </c>
      <c r="G33" s="145">
        <f>'Schedule HD-2'!I27</f>
        <v>0</v>
      </c>
      <c r="H33" s="140">
        <f>'Schedule HD-2'!J27</f>
        <v>0</v>
      </c>
      <c r="I33" s="140">
        <f>'Schedule HD-2'!K27</f>
        <v>0</v>
      </c>
      <c r="J33" s="498">
        <f t="shared" si="2"/>
        <v>0</v>
      </c>
      <c r="K33" s="78"/>
    </row>
    <row r="34" spans="4:11">
      <c r="D34" s="470">
        <v>25</v>
      </c>
      <c r="E34" s="134"/>
      <c r="F34" s="145"/>
      <c r="G34" s="145"/>
      <c r="H34" s="140"/>
      <c r="I34" s="140"/>
      <c r="J34" s="498">
        <f t="shared" si="2"/>
        <v>0</v>
      </c>
      <c r="K34" s="78"/>
    </row>
    <row r="35" spans="4:11">
      <c r="D35" s="470">
        <v>26</v>
      </c>
      <c r="E35" s="148"/>
      <c r="F35" s="392"/>
      <c r="G35" s="393"/>
      <c r="H35" s="394"/>
      <c r="I35" s="394"/>
      <c r="J35" s="517"/>
      <c r="K35" s="78"/>
    </row>
    <row r="36" spans="4:11">
      <c r="D36" s="470">
        <v>27</v>
      </c>
      <c r="E36" s="391" t="s">
        <v>219</v>
      </c>
      <c r="F36" s="146">
        <f>SUM(F28:F35)</f>
        <v>0</v>
      </c>
      <c r="G36" s="147">
        <f>SUM(G28:G35)</f>
        <v>0</v>
      </c>
      <c r="H36" s="143">
        <f>SUM(H28:H35)</f>
        <v>0</v>
      </c>
      <c r="I36" s="143">
        <f>SUM(I28:I35)</f>
        <v>0</v>
      </c>
      <c r="J36" s="498">
        <f>SUM(J28:J35)</f>
        <v>0</v>
      </c>
      <c r="K36" s="78"/>
    </row>
    <row r="37" spans="4:11">
      <c r="D37" s="470">
        <v>28</v>
      </c>
      <c r="E37" s="148" t="s">
        <v>220</v>
      </c>
      <c r="F37" s="146">
        <f>F25+F36</f>
        <v>0</v>
      </c>
      <c r="G37" s="147">
        <f>G25+G36</f>
        <v>0</v>
      </c>
      <c r="H37" s="143">
        <f>H25+H36</f>
        <v>0</v>
      </c>
      <c r="I37" s="143">
        <f>I25+I36</f>
        <v>0</v>
      </c>
      <c r="J37" s="144">
        <f>J25+J36</f>
        <v>0</v>
      </c>
      <c r="K37" s="78"/>
    </row>
    <row r="38" spans="4:11">
      <c r="D38" s="20" t="s">
        <v>221</v>
      </c>
      <c r="E38" s="13"/>
      <c r="F38" s="28"/>
      <c r="G38" s="28"/>
      <c r="H38" s="28"/>
      <c r="I38" s="28"/>
      <c r="J38" s="28"/>
    </row>
    <row r="39" spans="4:11">
      <c r="D39" s="31" t="s">
        <v>222</v>
      </c>
      <c r="G39" s="511"/>
      <c r="H39" s="518"/>
    </row>
    <row r="40" spans="4:11">
      <c r="E40" s="31" t="str">
        <f>VERSION_FORM</f>
        <v>VERSION 2026/01-MODIFIED FORM 242</v>
      </c>
      <c r="G40" s="97"/>
      <c r="J40" s="26" t="s">
        <v>223</v>
      </c>
    </row>
    <row r="42" spans="4:11" ht="15.75">
      <c r="E42" s="1" t="s">
        <v>93</v>
      </c>
    </row>
    <row r="43" spans="4:11" ht="15.75">
      <c r="E43" s="1" t="s">
        <v>164</v>
      </c>
    </row>
    <row r="44" spans="4:11" ht="15.75">
      <c r="E44" s="1" t="s">
        <v>95</v>
      </c>
    </row>
    <row r="45" spans="4:11" ht="15.75">
      <c r="E45" s="1"/>
    </row>
    <row r="46" spans="4:11" ht="15.75">
      <c r="E46" s="1" t="s">
        <v>96</v>
      </c>
    </row>
    <row r="47" spans="4:11" ht="15.75">
      <c r="E47" s="1" t="s">
        <v>224</v>
      </c>
    </row>
  </sheetData>
  <sheetProtection sheet="1" objects="1" scenarios="1"/>
  <phoneticPr fontId="3" type="noConversion"/>
  <printOptions horizontalCentered="1" verticalCentered="1"/>
  <pageMargins left="0.25" right="0.25" top="0.25" bottom="0.219444444444444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D1:M45"/>
  <sheetViews>
    <sheetView showOutlineSymbols="0" zoomScale="87" workbookViewId="0">
      <selection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27.21875" customWidth="1"/>
    <col min="6" max="9" width="13.6640625" customWidth="1"/>
    <col min="10" max="10" width="15.6640625" customWidth="1"/>
    <col min="11" max="12" width="13.6640625" customWidth="1"/>
  </cols>
  <sheetData>
    <row r="1" spans="4:13">
      <c r="D1" s="353">
        <f>Facility_Name</f>
        <v>0</v>
      </c>
      <c r="E1" s="322"/>
      <c r="F1" s="99"/>
      <c r="G1" s="321"/>
      <c r="H1" s="65" t="s">
        <v>102</v>
      </c>
      <c r="I1" s="323" t="str">
        <f>T(Clinic_IDNumber)</f>
        <v/>
      </c>
      <c r="J1" s="482" t="s">
        <v>98</v>
      </c>
      <c r="K1" s="483"/>
      <c r="L1" s="86"/>
      <c r="M1" s="78"/>
    </row>
    <row r="2" spans="4:13">
      <c r="D2" s="69"/>
      <c r="E2" s="70" t="s">
        <v>225</v>
      </c>
      <c r="F2" s="71"/>
      <c r="G2" s="72"/>
      <c r="H2" s="66"/>
      <c r="I2" s="67"/>
      <c r="J2" s="32" t="s">
        <v>103</v>
      </c>
      <c r="K2" s="319">
        <f>Beg_Date</f>
        <v>0</v>
      </c>
      <c r="L2" s="90" t="s">
        <v>226</v>
      </c>
      <c r="M2" s="78"/>
    </row>
    <row r="3" spans="4:13">
      <c r="D3" s="73"/>
      <c r="E3" s="74" t="s">
        <v>227</v>
      </c>
      <c r="F3" s="75"/>
      <c r="G3" s="76"/>
      <c r="H3" s="68"/>
      <c r="I3" s="67"/>
      <c r="J3" s="32" t="s">
        <v>107</v>
      </c>
      <c r="K3" s="319">
        <f>End_Date</f>
        <v>0</v>
      </c>
      <c r="L3" s="84"/>
      <c r="M3" s="78"/>
    </row>
    <row r="4" spans="4:13">
      <c r="D4" s="12"/>
      <c r="E4" s="42"/>
      <c r="F4" s="17"/>
      <c r="G4" s="17"/>
      <c r="H4" s="16"/>
      <c r="I4" s="16"/>
      <c r="J4" s="16" t="s">
        <v>109</v>
      </c>
      <c r="K4" s="16" t="s">
        <v>110</v>
      </c>
      <c r="L4" s="91" t="s">
        <v>228</v>
      </c>
      <c r="M4" s="78"/>
    </row>
    <row r="5" spans="4:13">
      <c r="D5" s="12"/>
      <c r="F5" s="17" t="s">
        <v>119</v>
      </c>
      <c r="G5" s="17" t="s">
        <v>120</v>
      </c>
      <c r="H5" s="17" t="s">
        <v>113</v>
      </c>
      <c r="I5" s="17" t="s">
        <v>114</v>
      </c>
      <c r="J5" s="17" t="s">
        <v>115</v>
      </c>
      <c r="K5" s="17" t="s">
        <v>116</v>
      </c>
      <c r="L5" s="92" t="s">
        <v>117</v>
      </c>
      <c r="M5" s="78"/>
    </row>
    <row r="6" spans="4:13">
      <c r="D6" s="12"/>
      <c r="E6" s="33" t="s">
        <v>118</v>
      </c>
      <c r="F6" s="17"/>
      <c r="G6" s="17"/>
      <c r="H6" s="17" t="s">
        <v>229</v>
      </c>
      <c r="I6" s="17" t="s">
        <v>122</v>
      </c>
      <c r="J6" s="17" t="s">
        <v>230</v>
      </c>
      <c r="K6" s="17" t="s">
        <v>124</v>
      </c>
      <c r="L6" s="92" t="s">
        <v>231</v>
      </c>
      <c r="M6" s="78"/>
    </row>
    <row r="7" spans="4:13">
      <c r="D7" s="12"/>
      <c r="E7" s="33" t="s">
        <v>126</v>
      </c>
      <c r="F7" s="473">
        <v>1</v>
      </c>
      <c r="G7" s="473">
        <v>2</v>
      </c>
      <c r="H7" s="473">
        <v>3</v>
      </c>
      <c r="I7" s="473">
        <v>4</v>
      </c>
      <c r="J7" s="473">
        <v>5</v>
      </c>
      <c r="K7" s="473">
        <v>6</v>
      </c>
      <c r="L7" s="87">
        <v>7</v>
      </c>
      <c r="M7" s="78"/>
    </row>
    <row r="8" spans="4:13">
      <c r="D8" s="19">
        <v>1</v>
      </c>
      <c r="E8" s="137" t="s">
        <v>232</v>
      </c>
      <c r="F8" s="354"/>
      <c r="G8" s="354"/>
      <c r="H8" s="354"/>
      <c r="I8" s="354"/>
      <c r="J8" s="354"/>
      <c r="K8" s="354"/>
      <c r="L8" s="354"/>
      <c r="M8" s="78"/>
    </row>
    <row r="9" spans="4:13">
      <c r="D9" s="19">
        <v>2</v>
      </c>
      <c r="E9" s="500" t="s">
        <v>233</v>
      </c>
      <c r="F9" s="140"/>
      <c r="G9" s="140"/>
      <c r="H9" s="497">
        <f t="shared" ref="H9:H18" si="0">F9+G9</f>
        <v>0</v>
      </c>
      <c r="I9" s="140"/>
      <c r="J9" s="497">
        <f t="shared" ref="J9:J18" si="1">H9+I9</f>
        <v>0</v>
      </c>
      <c r="K9" s="140"/>
      <c r="L9" s="498">
        <f t="shared" ref="L9:L18" si="2">J9+K9</f>
        <v>0</v>
      </c>
      <c r="M9" s="78"/>
    </row>
    <row r="10" spans="4:13">
      <c r="D10" s="19">
        <v>3</v>
      </c>
      <c r="E10" s="500" t="s">
        <v>234</v>
      </c>
      <c r="F10" s="140"/>
      <c r="G10" s="140"/>
      <c r="H10" s="497">
        <f t="shared" si="0"/>
        <v>0</v>
      </c>
      <c r="I10" s="140"/>
      <c r="J10" s="497">
        <f t="shared" si="1"/>
        <v>0</v>
      </c>
      <c r="K10" s="140"/>
      <c r="L10" s="498">
        <f t="shared" si="2"/>
        <v>0</v>
      </c>
      <c r="M10" s="78"/>
    </row>
    <row r="11" spans="4:13">
      <c r="D11" s="19">
        <v>4</v>
      </c>
      <c r="E11" s="500" t="s">
        <v>235</v>
      </c>
      <c r="F11" s="140"/>
      <c r="G11" s="140"/>
      <c r="H11" s="497">
        <f t="shared" si="0"/>
        <v>0</v>
      </c>
      <c r="I11" s="140"/>
      <c r="J11" s="497">
        <f t="shared" si="1"/>
        <v>0</v>
      </c>
      <c r="K11" s="140"/>
      <c r="L11" s="498">
        <f t="shared" si="2"/>
        <v>0</v>
      </c>
      <c r="M11" s="78"/>
    </row>
    <row r="12" spans="4:13">
      <c r="D12" s="19">
        <v>5</v>
      </c>
      <c r="E12" s="500" t="s">
        <v>236</v>
      </c>
      <c r="F12" s="140"/>
      <c r="G12" s="140"/>
      <c r="H12" s="497">
        <f t="shared" si="0"/>
        <v>0</v>
      </c>
      <c r="I12" s="140"/>
      <c r="J12" s="497">
        <f t="shared" si="1"/>
        <v>0</v>
      </c>
      <c r="K12" s="140"/>
      <c r="L12" s="498">
        <f t="shared" si="2"/>
        <v>0</v>
      </c>
      <c r="M12" s="78"/>
    </row>
    <row r="13" spans="4:13">
      <c r="D13" s="19">
        <v>6</v>
      </c>
      <c r="E13" s="500" t="s">
        <v>237</v>
      </c>
      <c r="F13" s="140"/>
      <c r="G13" s="140"/>
      <c r="H13" s="497">
        <f t="shared" si="0"/>
        <v>0</v>
      </c>
      <c r="I13" s="140"/>
      <c r="J13" s="497">
        <f t="shared" si="1"/>
        <v>0</v>
      </c>
      <c r="K13" s="140"/>
      <c r="L13" s="498">
        <f t="shared" si="2"/>
        <v>0</v>
      </c>
      <c r="M13" s="78"/>
    </row>
    <row r="14" spans="4:13">
      <c r="D14" s="19">
        <v>7</v>
      </c>
      <c r="E14" s="232" t="s">
        <v>238</v>
      </c>
      <c r="F14" s="140"/>
      <c r="G14" s="140"/>
      <c r="H14" s="497">
        <f t="shared" si="0"/>
        <v>0</v>
      </c>
      <c r="I14" s="140"/>
      <c r="J14" s="497">
        <f t="shared" si="1"/>
        <v>0</v>
      </c>
      <c r="K14" s="140"/>
      <c r="L14" s="498">
        <f t="shared" si="2"/>
        <v>0</v>
      </c>
      <c r="M14" s="78"/>
    </row>
    <row r="15" spans="4:13">
      <c r="D15" s="19">
        <v>8</v>
      </c>
      <c r="E15" s="232"/>
      <c r="F15" s="140"/>
      <c r="G15" s="140"/>
      <c r="H15" s="497">
        <f t="shared" si="0"/>
        <v>0</v>
      </c>
      <c r="I15" s="140"/>
      <c r="J15" s="497">
        <f t="shared" si="1"/>
        <v>0</v>
      </c>
      <c r="K15" s="140"/>
      <c r="L15" s="498">
        <f t="shared" si="2"/>
        <v>0</v>
      </c>
      <c r="M15" s="78"/>
    </row>
    <row r="16" spans="4:13">
      <c r="D16" s="19">
        <v>9</v>
      </c>
      <c r="E16" s="232"/>
      <c r="F16" s="140"/>
      <c r="G16" s="140"/>
      <c r="H16" s="497">
        <f t="shared" si="0"/>
        <v>0</v>
      </c>
      <c r="I16" s="140"/>
      <c r="J16" s="497">
        <f t="shared" si="1"/>
        <v>0</v>
      </c>
      <c r="K16" s="140"/>
      <c r="L16" s="498">
        <f t="shared" si="2"/>
        <v>0</v>
      </c>
      <c r="M16" s="78"/>
    </row>
    <row r="17" spans="4:13">
      <c r="D17" s="19">
        <v>10</v>
      </c>
      <c r="E17" s="232"/>
      <c r="F17" s="140"/>
      <c r="G17" s="140"/>
      <c r="H17" s="497">
        <f t="shared" si="0"/>
        <v>0</v>
      </c>
      <c r="I17" s="140"/>
      <c r="J17" s="497">
        <f t="shared" si="1"/>
        <v>0</v>
      </c>
      <c r="K17" s="140"/>
      <c r="L17" s="498">
        <f t="shared" si="2"/>
        <v>0</v>
      </c>
      <c r="M17" s="78"/>
    </row>
    <row r="18" spans="4:13">
      <c r="D18" s="19">
        <v>11</v>
      </c>
      <c r="E18" s="232"/>
      <c r="F18" s="140"/>
      <c r="G18" s="140"/>
      <c r="H18" s="497">
        <f t="shared" si="0"/>
        <v>0</v>
      </c>
      <c r="I18" s="140"/>
      <c r="J18" s="497">
        <f t="shared" si="1"/>
        <v>0</v>
      </c>
      <c r="K18" s="140"/>
      <c r="L18" s="498">
        <f t="shared" si="2"/>
        <v>0</v>
      </c>
      <c r="M18" s="78"/>
    </row>
    <row r="19" spans="4:13">
      <c r="D19" s="19">
        <v>12</v>
      </c>
      <c r="E19" s="149" t="s">
        <v>239</v>
      </c>
      <c r="F19" s="174">
        <f t="shared" ref="F19:L19" si="3">SUM(F9:F18)</f>
        <v>0</v>
      </c>
      <c r="G19" s="175">
        <f t="shared" si="3"/>
        <v>0</v>
      </c>
      <c r="H19" s="175">
        <f t="shared" si="3"/>
        <v>0</v>
      </c>
      <c r="I19" s="175">
        <f t="shared" si="3"/>
        <v>0</v>
      </c>
      <c r="J19" s="175">
        <f t="shared" si="3"/>
        <v>0</v>
      </c>
      <c r="K19" s="175">
        <f t="shared" si="3"/>
        <v>0</v>
      </c>
      <c r="L19" s="176">
        <f t="shared" si="3"/>
        <v>0</v>
      </c>
      <c r="M19" s="78"/>
    </row>
    <row r="20" spans="4:13">
      <c r="D20" s="19">
        <v>13</v>
      </c>
      <c r="E20" s="116" t="s">
        <v>240</v>
      </c>
      <c r="F20" s="140"/>
      <c r="G20" s="140"/>
      <c r="H20" s="497">
        <f>F20+G20</f>
        <v>0</v>
      </c>
      <c r="I20" s="140"/>
      <c r="J20" s="497">
        <f>H20+I20</f>
        <v>0</v>
      </c>
      <c r="K20" s="140"/>
      <c r="L20" s="498">
        <f>J20+K20</f>
        <v>0</v>
      </c>
      <c r="M20" s="78"/>
    </row>
    <row r="21" spans="4:13">
      <c r="D21" s="19">
        <v>14</v>
      </c>
      <c r="E21" s="116" t="s">
        <v>241</v>
      </c>
      <c r="F21" s="355"/>
      <c r="G21" s="355"/>
      <c r="H21" s="355"/>
      <c r="I21" s="355"/>
      <c r="J21" s="355"/>
      <c r="K21" s="355"/>
      <c r="L21" s="355"/>
      <c r="M21" s="78"/>
    </row>
    <row r="22" spans="4:13">
      <c r="D22" s="19">
        <v>15</v>
      </c>
      <c r="E22" s="500" t="s">
        <v>242</v>
      </c>
      <c r="F22" s="140"/>
      <c r="G22" s="140"/>
      <c r="H22" s="497">
        <f t="shared" ref="H22:H31" si="4">F22+G22</f>
        <v>0</v>
      </c>
      <c r="I22" s="140"/>
      <c r="J22" s="497">
        <f t="shared" ref="J22:J31" si="5">H22+I22</f>
        <v>0</v>
      </c>
      <c r="K22" s="140"/>
      <c r="L22" s="498">
        <f t="shared" ref="L22:L31" si="6">J22+K22</f>
        <v>0</v>
      </c>
      <c r="M22" s="78"/>
    </row>
    <row r="23" spans="4:13">
      <c r="D23" s="19">
        <v>16</v>
      </c>
      <c r="E23" s="500" t="s">
        <v>243</v>
      </c>
      <c r="F23" s="140"/>
      <c r="G23" s="140"/>
      <c r="H23" s="497">
        <f t="shared" si="4"/>
        <v>0</v>
      </c>
      <c r="I23" s="140"/>
      <c r="J23" s="497">
        <f t="shared" si="5"/>
        <v>0</v>
      </c>
      <c r="K23" s="140"/>
      <c r="L23" s="498">
        <f t="shared" si="6"/>
        <v>0</v>
      </c>
      <c r="M23" s="78"/>
    </row>
    <row r="24" spans="4:13">
      <c r="D24" s="19">
        <v>17</v>
      </c>
      <c r="E24" s="500" t="s">
        <v>244</v>
      </c>
      <c r="F24" s="140"/>
      <c r="G24" s="140"/>
      <c r="H24" s="497">
        <f t="shared" si="4"/>
        <v>0</v>
      </c>
      <c r="I24" s="140"/>
      <c r="J24" s="497">
        <f t="shared" si="5"/>
        <v>0</v>
      </c>
      <c r="K24" s="140"/>
      <c r="L24" s="498">
        <f t="shared" si="6"/>
        <v>0</v>
      </c>
      <c r="M24" s="78"/>
    </row>
    <row r="25" spans="4:13">
      <c r="D25" s="19">
        <v>18</v>
      </c>
      <c r="E25" s="500" t="s">
        <v>245</v>
      </c>
      <c r="F25" s="140"/>
      <c r="G25" s="140"/>
      <c r="H25" s="497">
        <f t="shared" si="4"/>
        <v>0</v>
      </c>
      <c r="I25" s="140"/>
      <c r="J25" s="497">
        <f t="shared" si="5"/>
        <v>0</v>
      </c>
      <c r="K25" s="140"/>
      <c r="L25" s="498">
        <f t="shared" si="6"/>
        <v>0</v>
      </c>
      <c r="M25" s="78"/>
    </row>
    <row r="26" spans="4:13">
      <c r="D26" s="19">
        <v>19</v>
      </c>
      <c r="E26" s="500" t="s">
        <v>246</v>
      </c>
      <c r="F26" s="140"/>
      <c r="G26" s="140"/>
      <c r="H26" s="497">
        <f t="shared" si="4"/>
        <v>0</v>
      </c>
      <c r="I26" s="140"/>
      <c r="J26" s="497">
        <f t="shared" si="5"/>
        <v>0</v>
      </c>
      <c r="K26" s="140"/>
      <c r="L26" s="498">
        <f t="shared" si="6"/>
        <v>0</v>
      </c>
      <c r="M26" s="78"/>
    </row>
    <row r="27" spans="4:13">
      <c r="D27" s="19">
        <v>20</v>
      </c>
      <c r="E27" s="232" t="s">
        <v>238</v>
      </c>
      <c r="F27" s="140"/>
      <c r="G27" s="140"/>
      <c r="H27" s="497">
        <f t="shared" si="4"/>
        <v>0</v>
      </c>
      <c r="I27" s="140"/>
      <c r="J27" s="497">
        <f t="shared" si="5"/>
        <v>0</v>
      </c>
      <c r="K27" s="140"/>
      <c r="L27" s="498">
        <f t="shared" si="6"/>
        <v>0</v>
      </c>
      <c r="M27" s="78"/>
    </row>
    <row r="28" spans="4:13">
      <c r="D28" s="19">
        <v>21</v>
      </c>
      <c r="E28" s="134"/>
      <c r="F28" s="140"/>
      <c r="G28" s="140"/>
      <c r="H28" s="497">
        <f t="shared" si="4"/>
        <v>0</v>
      </c>
      <c r="I28" s="140"/>
      <c r="J28" s="497">
        <f t="shared" si="5"/>
        <v>0</v>
      </c>
      <c r="K28" s="140"/>
      <c r="L28" s="498">
        <f t="shared" si="6"/>
        <v>0</v>
      </c>
      <c r="M28" s="78"/>
    </row>
    <row r="29" spans="4:13">
      <c r="D29" s="19">
        <v>22</v>
      </c>
      <c r="E29" s="134"/>
      <c r="F29" s="140"/>
      <c r="G29" s="140"/>
      <c r="H29" s="497">
        <f t="shared" si="4"/>
        <v>0</v>
      </c>
      <c r="I29" s="140"/>
      <c r="J29" s="497">
        <f t="shared" si="5"/>
        <v>0</v>
      </c>
      <c r="K29" s="140"/>
      <c r="L29" s="498">
        <f t="shared" si="6"/>
        <v>0</v>
      </c>
      <c r="M29" s="78"/>
    </row>
    <row r="30" spans="4:13">
      <c r="D30" s="19">
        <v>23</v>
      </c>
      <c r="E30" s="134"/>
      <c r="F30" s="140"/>
      <c r="G30" s="140"/>
      <c r="H30" s="497">
        <f t="shared" si="4"/>
        <v>0</v>
      </c>
      <c r="I30" s="140"/>
      <c r="J30" s="497">
        <f t="shared" si="5"/>
        <v>0</v>
      </c>
      <c r="K30" s="140"/>
      <c r="L30" s="498">
        <f t="shared" si="6"/>
        <v>0</v>
      </c>
      <c r="M30" s="78"/>
    </row>
    <row r="31" spans="4:13">
      <c r="D31" s="19">
        <v>24</v>
      </c>
      <c r="E31" s="134"/>
      <c r="F31" s="140"/>
      <c r="G31" s="140"/>
      <c r="H31" s="497">
        <f t="shared" si="4"/>
        <v>0</v>
      </c>
      <c r="I31" s="140"/>
      <c r="J31" s="497">
        <f t="shared" si="5"/>
        <v>0</v>
      </c>
      <c r="K31" s="140"/>
      <c r="L31" s="498">
        <f t="shared" si="6"/>
        <v>0</v>
      </c>
      <c r="M31" s="78"/>
    </row>
    <row r="32" spans="4:13">
      <c r="D32" s="19">
        <v>25</v>
      </c>
      <c r="E32" s="116" t="s">
        <v>247</v>
      </c>
      <c r="F32" s="174">
        <f t="shared" ref="F32:L32" si="7">SUM(F22:F31)</f>
        <v>0</v>
      </c>
      <c r="G32" s="175">
        <f t="shared" si="7"/>
        <v>0</v>
      </c>
      <c r="H32" s="175">
        <f t="shared" si="7"/>
        <v>0</v>
      </c>
      <c r="I32" s="175">
        <f t="shared" si="7"/>
        <v>0</v>
      </c>
      <c r="J32" s="175">
        <f t="shared" si="7"/>
        <v>0</v>
      </c>
      <c r="K32" s="175">
        <f t="shared" si="7"/>
        <v>0</v>
      </c>
      <c r="L32" s="176">
        <f t="shared" si="7"/>
        <v>0</v>
      </c>
      <c r="M32" s="78"/>
    </row>
    <row r="33" spans="4:13">
      <c r="D33" s="19">
        <v>26</v>
      </c>
      <c r="E33" s="116" t="s">
        <v>248</v>
      </c>
      <c r="F33" s="174">
        <f t="shared" ref="F33:L33" si="8">F19+F20+F32</f>
        <v>0</v>
      </c>
      <c r="G33" s="175">
        <f t="shared" si="8"/>
        <v>0</v>
      </c>
      <c r="H33" s="175">
        <f t="shared" si="8"/>
        <v>0</v>
      </c>
      <c r="I33" s="175">
        <f t="shared" si="8"/>
        <v>0</v>
      </c>
      <c r="J33" s="175">
        <f t="shared" si="8"/>
        <v>0</v>
      </c>
      <c r="K33" s="175">
        <f t="shared" si="8"/>
        <v>0</v>
      </c>
      <c r="L33" s="177">
        <f t="shared" si="8"/>
        <v>0</v>
      </c>
      <c r="M33" s="78"/>
    </row>
    <row r="34" spans="4:13">
      <c r="D34" s="28"/>
      <c r="E34" s="519"/>
      <c r="F34" s="28"/>
      <c r="G34" s="28"/>
      <c r="H34" s="28"/>
      <c r="I34" s="28"/>
      <c r="J34" s="28"/>
      <c r="K34" s="28"/>
      <c r="L34" s="28"/>
    </row>
    <row r="35" spans="4:13">
      <c r="D35" s="275" t="s">
        <v>249</v>
      </c>
    </row>
    <row r="36" spans="4:13">
      <c r="D36" s="275" t="s">
        <v>250</v>
      </c>
      <c r="E36" s="29"/>
    </row>
    <row r="38" spans="4:13">
      <c r="D38" s="31" t="str">
        <f>VERSION_FORM</f>
        <v>VERSION 2026/01-MODIFIED FORM 242</v>
      </c>
      <c r="L38" s="26" t="s">
        <v>251</v>
      </c>
    </row>
    <row r="40" spans="4:13" ht="15.75">
      <c r="E40" s="1" t="s">
        <v>93</v>
      </c>
    </row>
    <row r="41" spans="4:13" ht="15.75">
      <c r="E41" s="1" t="s">
        <v>164</v>
      </c>
    </row>
    <row r="42" spans="4:13" ht="15.75">
      <c r="E42" s="1" t="s">
        <v>95</v>
      </c>
    </row>
    <row r="43" spans="4:13" ht="15.75">
      <c r="E43" s="1"/>
    </row>
    <row r="44" spans="4:13" ht="15.75">
      <c r="E44" s="1" t="s">
        <v>96</v>
      </c>
    </row>
    <row r="45" spans="4:13" ht="15.75">
      <c r="E45" s="1" t="s">
        <v>252</v>
      </c>
    </row>
  </sheetData>
  <sheetProtection sheet="1"/>
  <mergeCells count="1">
    <mergeCell ref="J1:K1"/>
  </mergeCells>
  <phoneticPr fontId="3" type="noConversion"/>
  <printOptions horizontalCentered="1" verticalCentered="1"/>
  <pageMargins left="0.25" right="0.25" top="0.25" bottom="0.219444444444444" header="0.5" footer="0.5"/>
  <pageSetup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D1:M47"/>
  <sheetViews>
    <sheetView showOutlineSymbols="0" zoomScale="87" workbookViewId="0">
      <selection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26.6640625" customWidth="1"/>
    <col min="6" max="6" width="6.6640625" customWidth="1"/>
    <col min="7" max="7" width="20.6640625" customWidth="1"/>
    <col min="8" max="8" width="6.6640625" customWidth="1"/>
    <col min="9" max="9" width="12.6640625" customWidth="1"/>
    <col min="10" max="10" width="20.6640625" customWidth="1"/>
    <col min="11" max="11" width="6.6640625" customWidth="1"/>
    <col min="12" max="12" width="12.6640625" customWidth="1"/>
  </cols>
  <sheetData>
    <row r="1" spans="4:13">
      <c r="D1" s="357">
        <f>Facility_Name</f>
        <v>0</v>
      </c>
      <c r="E1" s="356"/>
      <c r="F1" s="325"/>
      <c r="G1" s="21" t="s">
        <v>98</v>
      </c>
      <c r="H1" s="324"/>
      <c r="I1" s="167" t="s">
        <v>102</v>
      </c>
      <c r="J1" s="318" t="str">
        <f>T(Clinic_IDNumber)</f>
        <v/>
      </c>
      <c r="K1" s="169"/>
      <c r="L1" s="89" t="s">
        <v>253</v>
      </c>
      <c r="M1" s="78"/>
    </row>
    <row r="2" spans="4:13">
      <c r="D2" s="69"/>
      <c r="E2" s="77" t="s">
        <v>254</v>
      </c>
      <c r="F2" s="34" t="s">
        <v>103</v>
      </c>
      <c r="G2" s="319">
        <f>Beg_Date</f>
        <v>0</v>
      </c>
      <c r="H2" s="4"/>
      <c r="I2" s="8"/>
      <c r="J2" s="67"/>
      <c r="K2" s="4"/>
      <c r="L2" s="84"/>
      <c r="M2" s="78"/>
    </row>
    <row r="3" spans="4:13">
      <c r="D3" s="73"/>
      <c r="E3" s="76"/>
      <c r="F3" s="34" t="s">
        <v>107</v>
      </c>
      <c r="G3" s="319">
        <f>End_Date</f>
        <v>0</v>
      </c>
      <c r="H3" s="4"/>
      <c r="I3" s="8"/>
      <c r="J3" s="67"/>
      <c r="K3" s="4"/>
      <c r="L3" s="93"/>
      <c r="M3" s="78"/>
    </row>
    <row r="4" spans="4:13">
      <c r="D4" s="12"/>
      <c r="E4" s="42"/>
      <c r="F4" s="6"/>
      <c r="G4" s="462" t="s">
        <v>255</v>
      </c>
      <c r="H4" s="463"/>
      <c r="I4" s="464"/>
      <c r="J4" s="462" t="s">
        <v>256</v>
      </c>
      <c r="K4" s="463"/>
      <c r="L4" s="464"/>
      <c r="M4" s="78"/>
    </row>
    <row r="5" spans="4:13">
      <c r="D5" s="12"/>
      <c r="E5" s="4"/>
      <c r="F5" s="162" t="s">
        <v>257</v>
      </c>
      <c r="G5" s="163" t="s">
        <v>118</v>
      </c>
      <c r="H5" s="163" t="s">
        <v>258</v>
      </c>
      <c r="I5" s="163" t="s">
        <v>259</v>
      </c>
      <c r="J5" s="163" t="s">
        <v>118</v>
      </c>
      <c r="K5" s="163" t="s">
        <v>258</v>
      </c>
      <c r="L5" s="164" t="s">
        <v>259</v>
      </c>
      <c r="M5" s="78"/>
    </row>
    <row r="6" spans="4:13" ht="15.75">
      <c r="D6" s="12"/>
      <c r="E6" s="150" t="s">
        <v>260</v>
      </c>
      <c r="F6" s="162" t="s">
        <v>261</v>
      </c>
      <c r="G6" s="520"/>
      <c r="H6" s="162" t="s">
        <v>262</v>
      </c>
      <c r="I6" s="162" t="s">
        <v>263</v>
      </c>
      <c r="J6" s="520"/>
      <c r="K6" s="162" t="s">
        <v>262</v>
      </c>
      <c r="L6" s="165" t="s">
        <v>263</v>
      </c>
      <c r="M6" s="78"/>
    </row>
    <row r="7" spans="4:13">
      <c r="D7" s="6"/>
      <c r="E7" s="151" t="s">
        <v>264</v>
      </c>
      <c r="F7" s="151" t="s">
        <v>265</v>
      </c>
      <c r="G7" s="151" t="s">
        <v>266</v>
      </c>
      <c r="H7" s="151" t="s">
        <v>267</v>
      </c>
      <c r="I7" s="151" t="s">
        <v>268</v>
      </c>
      <c r="J7" s="151" t="s">
        <v>269</v>
      </c>
      <c r="K7" s="151" t="s">
        <v>270</v>
      </c>
      <c r="L7" s="152" t="s">
        <v>271</v>
      </c>
      <c r="M7" s="78"/>
    </row>
    <row r="8" spans="4:13">
      <c r="D8" s="19">
        <v>1</v>
      </c>
      <c r="E8" s="134"/>
      <c r="F8" s="166"/>
      <c r="G8" s="134"/>
      <c r="H8" s="153"/>
      <c r="I8" s="140"/>
      <c r="J8" s="134"/>
      <c r="K8" s="153"/>
      <c r="L8" s="140"/>
      <c r="M8" s="78"/>
    </row>
    <row r="9" spans="4:13">
      <c r="D9" s="19">
        <v>2</v>
      </c>
      <c r="E9" s="134"/>
      <c r="F9" s="166"/>
      <c r="G9" s="134"/>
      <c r="H9" s="153"/>
      <c r="I9" s="140"/>
      <c r="J9" s="134"/>
      <c r="K9" s="153"/>
      <c r="L9" s="140"/>
      <c r="M9" s="78"/>
    </row>
    <row r="10" spans="4:13">
      <c r="D10" s="19">
        <v>3</v>
      </c>
      <c r="E10" s="134"/>
      <c r="F10" s="166"/>
      <c r="G10" s="134"/>
      <c r="H10" s="153"/>
      <c r="I10" s="140"/>
      <c r="J10" s="134"/>
      <c r="K10" s="153"/>
      <c r="L10" s="140"/>
      <c r="M10" s="78"/>
    </row>
    <row r="11" spans="4:13">
      <c r="D11" s="19">
        <v>4</v>
      </c>
      <c r="E11" s="134"/>
      <c r="F11" s="166"/>
      <c r="G11" s="134"/>
      <c r="H11" s="153"/>
      <c r="I11" s="140"/>
      <c r="J11" s="134"/>
      <c r="K11" s="153"/>
      <c r="L11" s="140"/>
      <c r="M11" s="78"/>
    </row>
    <row r="12" spans="4:13">
      <c r="D12" s="19">
        <v>5</v>
      </c>
      <c r="E12" s="134"/>
      <c r="F12" s="166"/>
      <c r="G12" s="134"/>
      <c r="H12" s="153"/>
      <c r="I12" s="140"/>
      <c r="J12" s="134"/>
      <c r="K12" s="153"/>
      <c r="L12" s="140"/>
      <c r="M12" s="78"/>
    </row>
    <row r="13" spans="4:13">
      <c r="D13" s="19">
        <v>6</v>
      </c>
      <c r="E13" s="134"/>
      <c r="F13" s="166"/>
      <c r="G13" s="134"/>
      <c r="H13" s="153"/>
      <c r="I13" s="140"/>
      <c r="J13" s="134"/>
      <c r="K13" s="153"/>
      <c r="L13" s="140"/>
      <c r="M13" s="78"/>
    </row>
    <row r="14" spans="4:13">
      <c r="D14" s="19">
        <v>7</v>
      </c>
      <c r="E14" s="134"/>
      <c r="F14" s="166"/>
      <c r="G14" s="134"/>
      <c r="H14" s="153"/>
      <c r="I14" s="140"/>
      <c r="J14" s="134"/>
      <c r="K14" s="153"/>
      <c r="L14" s="140"/>
      <c r="M14" s="78"/>
    </row>
    <row r="15" spans="4:13">
      <c r="D15" s="19">
        <v>8</v>
      </c>
      <c r="E15" s="134"/>
      <c r="F15" s="166"/>
      <c r="G15" s="134"/>
      <c r="H15" s="153"/>
      <c r="I15" s="140"/>
      <c r="J15" s="134"/>
      <c r="K15" s="153"/>
      <c r="L15" s="140"/>
      <c r="M15" s="78"/>
    </row>
    <row r="16" spans="4:13">
      <c r="D16" s="19">
        <v>9</v>
      </c>
      <c r="E16" s="134"/>
      <c r="F16" s="166"/>
      <c r="G16" s="134"/>
      <c r="H16" s="153"/>
      <c r="I16" s="140"/>
      <c r="J16" s="134"/>
      <c r="K16" s="153"/>
      <c r="L16" s="140"/>
      <c r="M16" s="78"/>
    </row>
    <row r="17" spans="4:13">
      <c r="D17" s="19">
        <v>10</v>
      </c>
      <c r="E17" s="134"/>
      <c r="F17" s="166"/>
      <c r="G17" s="134"/>
      <c r="H17" s="153"/>
      <c r="I17" s="140"/>
      <c r="J17" s="134"/>
      <c r="K17" s="153"/>
      <c r="L17" s="140"/>
      <c r="M17" s="78"/>
    </row>
    <row r="18" spans="4:13">
      <c r="D18" s="19">
        <v>11</v>
      </c>
      <c r="E18" s="134"/>
      <c r="F18" s="166"/>
      <c r="G18" s="134"/>
      <c r="H18" s="153"/>
      <c r="I18" s="140"/>
      <c r="J18" s="134"/>
      <c r="K18" s="153"/>
      <c r="L18" s="140"/>
      <c r="M18" s="78"/>
    </row>
    <row r="19" spans="4:13">
      <c r="D19" s="19">
        <v>12</v>
      </c>
      <c r="E19" s="134"/>
      <c r="F19" s="166"/>
      <c r="G19" s="134"/>
      <c r="H19" s="153"/>
      <c r="I19" s="140"/>
      <c r="J19" s="134"/>
      <c r="K19" s="153"/>
      <c r="L19" s="140"/>
      <c r="M19" s="78"/>
    </row>
    <row r="20" spans="4:13">
      <c r="D20" s="19">
        <v>13</v>
      </c>
      <c r="E20" s="134"/>
      <c r="F20" s="166"/>
      <c r="G20" s="134"/>
      <c r="H20" s="153"/>
      <c r="I20" s="140"/>
      <c r="J20" s="134"/>
      <c r="K20" s="153"/>
      <c r="L20" s="140"/>
      <c r="M20" s="78"/>
    </row>
    <row r="21" spans="4:13">
      <c r="D21" s="19">
        <v>14</v>
      </c>
      <c r="E21" s="134"/>
      <c r="F21" s="166"/>
      <c r="G21" s="134"/>
      <c r="H21" s="153"/>
      <c r="I21" s="140"/>
      <c r="J21" s="134"/>
      <c r="K21" s="153"/>
      <c r="L21" s="140"/>
      <c r="M21" s="78"/>
    </row>
    <row r="22" spans="4:13">
      <c r="D22" s="19">
        <v>15</v>
      </c>
      <c r="E22" s="134"/>
      <c r="F22" s="166"/>
      <c r="G22" s="134"/>
      <c r="H22" s="153"/>
      <c r="I22" s="140"/>
      <c r="J22" s="134"/>
      <c r="K22" s="153"/>
      <c r="L22" s="140"/>
      <c r="M22" s="78"/>
    </row>
    <row r="23" spans="4:13">
      <c r="D23" s="19">
        <v>16</v>
      </c>
      <c r="E23" s="134"/>
      <c r="F23" s="166"/>
      <c r="G23" s="134"/>
      <c r="H23" s="153"/>
      <c r="I23" s="140"/>
      <c r="J23" s="134"/>
      <c r="K23" s="153"/>
      <c r="L23" s="140"/>
      <c r="M23" s="78"/>
    </row>
    <row r="24" spans="4:13">
      <c r="D24" s="19">
        <v>17</v>
      </c>
      <c r="E24" s="134"/>
      <c r="F24" s="166"/>
      <c r="G24" s="134"/>
      <c r="H24" s="153"/>
      <c r="I24" s="140"/>
      <c r="J24" s="134"/>
      <c r="K24" s="153"/>
      <c r="L24" s="140"/>
      <c r="M24" s="78"/>
    </row>
    <row r="25" spans="4:13">
      <c r="D25" s="19">
        <v>18</v>
      </c>
      <c r="E25" s="134"/>
      <c r="F25" s="166"/>
      <c r="G25" s="134"/>
      <c r="H25" s="153"/>
      <c r="I25" s="140"/>
      <c r="J25" s="134"/>
      <c r="K25" s="153"/>
      <c r="L25" s="140"/>
      <c r="M25" s="78"/>
    </row>
    <row r="26" spans="4:13">
      <c r="D26" s="19">
        <v>19</v>
      </c>
      <c r="E26" s="134"/>
      <c r="F26" s="166"/>
      <c r="G26" s="134"/>
      <c r="H26" s="153"/>
      <c r="I26" s="140"/>
      <c r="J26" s="134"/>
      <c r="K26" s="153"/>
      <c r="L26" s="140"/>
      <c r="M26" s="78"/>
    </row>
    <row r="27" spans="4:13">
      <c r="D27" s="19">
        <v>20</v>
      </c>
      <c r="E27" s="134"/>
      <c r="F27" s="166"/>
      <c r="G27" s="134"/>
      <c r="H27" s="153"/>
      <c r="I27" s="140"/>
      <c r="J27" s="134"/>
      <c r="K27" s="153"/>
      <c r="L27" s="140"/>
      <c r="M27" s="78"/>
    </row>
    <row r="28" spans="4:13">
      <c r="D28" s="19">
        <v>21</v>
      </c>
      <c r="E28" s="134"/>
      <c r="F28" s="166"/>
      <c r="G28" s="134"/>
      <c r="H28" s="153"/>
      <c r="I28" s="140"/>
      <c r="J28" s="134"/>
      <c r="K28" s="153"/>
      <c r="L28" s="140"/>
      <c r="M28" s="78"/>
    </row>
    <row r="29" spans="4:13">
      <c r="D29" s="19">
        <v>22</v>
      </c>
      <c r="E29" s="134"/>
      <c r="F29" s="166"/>
      <c r="G29" s="134"/>
      <c r="H29" s="153"/>
      <c r="I29" s="140"/>
      <c r="J29" s="134"/>
      <c r="K29" s="153"/>
      <c r="L29" s="140"/>
      <c r="M29" s="78"/>
    </row>
    <row r="30" spans="4:13">
      <c r="D30" s="19">
        <v>23</v>
      </c>
      <c r="E30" s="134"/>
      <c r="F30" s="166"/>
      <c r="G30" s="134"/>
      <c r="H30" s="153"/>
      <c r="I30" s="140"/>
      <c r="J30" s="134"/>
      <c r="K30" s="153"/>
      <c r="L30" s="140"/>
      <c r="M30" s="78"/>
    </row>
    <row r="31" spans="4:13">
      <c r="D31" s="19">
        <v>24</v>
      </c>
      <c r="E31" s="134"/>
      <c r="F31" s="166"/>
      <c r="G31" s="134"/>
      <c r="H31" s="153"/>
      <c r="I31" s="140"/>
      <c r="J31" s="134"/>
      <c r="K31" s="153"/>
      <c r="L31" s="140"/>
      <c r="M31" s="78"/>
    </row>
    <row r="32" spans="4:13">
      <c r="D32" s="19">
        <v>25</v>
      </c>
      <c r="E32" s="134"/>
      <c r="F32" s="166"/>
      <c r="G32" s="134"/>
      <c r="H32" s="153"/>
      <c r="I32" s="140"/>
      <c r="J32" s="134"/>
      <c r="K32" s="153"/>
      <c r="L32" s="140"/>
      <c r="M32" s="78"/>
    </row>
    <row r="33" spans="4:13">
      <c r="D33" s="19">
        <v>26</v>
      </c>
      <c r="E33" s="134"/>
      <c r="F33" s="166"/>
      <c r="G33" s="134"/>
      <c r="H33" s="153"/>
      <c r="I33" s="140"/>
      <c r="J33" s="134"/>
      <c r="K33" s="153"/>
      <c r="L33" s="140"/>
      <c r="M33" s="78"/>
    </row>
    <row r="34" spans="4:13">
      <c r="D34" s="19">
        <v>27</v>
      </c>
      <c r="E34" s="134"/>
      <c r="F34" s="166"/>
      <c r="G34" s="134"/>
      <c r="H34" s="153"/>
      <c r="I34" s="140"/>
      <c r="J34" s="134"/>
      <c r="K34" s="153"/>
      <c r="L34" s="140"/>
      <c r="M34" s="78"/>
    </row>
    <row r="35" spans="4:13">
      <c r="D35" s="19">
        <v>28</v>
      </c>
      <c r="E35" s="134"/>
      <c r="F35" s="166"/>
      <c r="G35" s="134"/>
      <c r="H35" s="153"/>
      <c r="I35" s="140"/>
      <c r="J35" s="134"/>
      <c r="K35" s="153"/>
      <c r="L35" s="140"/>
      <c r="M35" s="78"/>
    </row>
    <row r="36" spans="4:13">
      <c r="D36" s="19">
        <v>29</v>
      </c>
      <c r="E36" s="134"/>
      <c r="F36" s="166"/>
      <c r="G36" s="134"/>
      <c r="H36" s="153"/>
      <c r="I36" s="140"/>
      <c r="J36" s="134"/>
      <c r="K36" s="153"/>
      <c r="L36" s="140"/>
      <c r="M36" s="78"/>
    </row>
    <row r="37" spans="4:13">
      <c r="D37" s="19">
        <v>30</v>
      </c>
      <c r="E37" s="116" t="s">
        <v>272</v>
      </c>
      <c r="F37" s="521"/>
      <c r="G37" s="521"/>
      <c r="H37" s="355"/>
      <c r="I37" s="522">
        <f>SUM(I8:I36)</f>
        <v>0</v>
      </c>
      <c r="J37" s="358"/>
      <c r="K37" s="359"/>
      <c r="L37" s="522">
        <f>SUM(L8:L36)</f>
        <v>0</v>
      </c>
      <c r="M37" s="78"/>
    </row>
    <row r="38" spans="4:13">
      <c r="D38" s="155" t="s">
        <v>273</v>
      </c>
      <c r="E38" s="42"/>
      <c r="F38" s="5"/>
      <c r="G38" s="5"/>
      <c r="H38" s="13"/>
      <c r="I38" s="13"/>
      <c r="J38" s="13"/>
      <c r="K38" s="13"/>
      <c r="L38" s="21" t="s">
        <v>274</v>
      </c>
    </row>
    <row r="40" spans="4:13">
      <c r="D40" t="str">
        <f>VERSION_FORM</f>
        <v>VERSION 2026/01-MODIFIED FORM 242</v>
      </c>
    </row>
    <row r="42" spans="4:13" ht="15.75">
      <c r="E42" s="1" t="s">
        <v>93</v>
      </c>
    </row>
    <row r="43" spans="4:13" ht="15.75">
      <c r="E43" s="1" t="s">
        <v>164</v>
      </c>
    </row>
    <row r="44" spans="4:13" ht="15.75">
      <c r="E44" s="1" t="s">
        <v>95</v>
      </c>
    </row>
    <row r="45" spans="4:13" ht="15.75">
      <c r="E45" s="1"/>
    </row>
    <row r="46" spans="4:13" ht="15.75">
      <c r="E46" s="1" t="s">
        <v>96</v>
      </c>
    </row>
    <row r="47" spans="4:13" ht="15.75">
      <c r="E47" s="1" t="s">
        <v>275</v>
      </c>
    </row>
  </sheetData>
  <sheetProtection sheet="1" objects="1" scenarios="1"/>
  <phoneticPr fontId="3" type="noConversion"/>
  <printOptions horizontalCentered="1" verticalCentered="1"/>
  <pageMargins left="0.25" right="0.25" top="0.25" bottom="0.219444444444444" header="0.5" footer="0.5"/>
  <pageSetup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D1:M47"/>
  <sheetViews>
    <sheetView showOutlineSymbols="0" zoomScale="87" workbookViewId="0">
      <selection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26.6640625" customWidth="1"/>
    <col min="6" max="6" width="6.6640625" customWidth="1"/>
    <col min="7" max="7" width="20.6640625" customWidth="1"/>
    <col min="8" max="8" width="6.6640625" customWidth="1"/>
    <col min="9" max="9" width="12.6640625" customWidth="1"/>
    <col min="10" max="10" width="20.6640625" customWidth="1"/>
    <col min="11" max="11" width="6.6640625" customWidth="1"/>
    <col min="12" max="12" width="12.6640625" customWidth="1"/>
  </cols>
  <sheetData>
    <row r="1" spans="4:13">
      <c r="D1" s="357">
        <f>Facility_Name</f>
        <v>0</v>
      </c>
      <c r="E1" s="356"/>
      <c r="F1" s="325"/>
      <c r="G1" s="21" t="s">
        <v>98</v>
      </c>
      <c r="H1" s="324"/>
      <c r="I1" s="167" t="s">
        <v>102</v>
      </c>
      <c r="J1" s="318" t="str">
        <f>T(Clinic_IDNumber)</f>
        <v/>
      </c>
      <c r="K1" s="169"/>
      <c r="L1" s="89" t="s">
        <v>253</v>
      </c>
      <c r="M1" s="78"/>
    </row>
    <row r="2" spans="4:13">
      <c r="D2" s="69"/>
      <c r="E2" s="77" t="s">
        <v>254</v>
      </c>
      <c r="F2" s="34" t="s">
        <v>103</v>
      </c>
      <c r="G2" s="319">
        <f>Beg_Date</f>
        <v>0</v>
      </c>
      <c r="H2" s="4"/>
      <c r="I2" s="8"/>
      <c r="J2" s="67"/>
      <c r="K2" s="4"/>
      <c r="L2" s="84"/>
      <c r="M2" s="78"/>
    </row>
    <row r="3" spans="4:13">
      <c r="D3" s="73"/>
      <c r="E3" s="76"/>
      <c r="F3" s="34" t="s">
        <v>107</v>
      </c>
      <c r="G3" s="319">
        <f>End_Date</f>
        <v>0</v>
      </c>
      <c r="H3" s="4"/>
      <c r="I3" s="8"/>
      <c r="J3" s="67"/>
      <c r="K3" s="4"/>
      <c r="L3" s="93"/>
      <c r="M3" s="78"/>
    </row>
    <row r="4" spans="4:13">
      <c r="D4" s="12"/>
      <c r="E4" s="42"/>
      <c r="F4" s="6"/>
      <c r="G4" s="462" t="s">
        <v>255</v>
      </c>
      <c r="H4" s="463"/>
      <c r="I4" s="464"/>
      <c r="J4" s="462" t="s">
        <v>256</v>
      </c>
      <c r="K4" s="463"/>
      <c r="L4" s="464"/>
      <c r="M4" s="78"/>
    </row>
    <row r="5" spans="4:13">
      <c r="D5" s="12"/>
      <c r="E5" s="4"/>
      <c r="F5" s="162" t="s">
        <v>257</v>
      </c>
      <c r="G5" s="163" t="s">
        <v>118</v>
      </c>
      <c r="H5" s="163" t="s">
        <v>258</v>
      </c>
      <c r="I5" s="163" t="s">
        <v>259</v>
      </c>
      <c r="J5" s="163" t="s">
        <v>118</v>
      </c>
      <c r="K5" s="163" t="s">
        <v>258</v>
      </c>
      <c r="L5" s="164" t="s">
        <v>259</v>
      </c>
      <c r="M5" s="78"/>
    </row>
    <row r="6" spans="4:13" ht="15.75">
      <c r="D6" s="12"/>
      <c r="E6" s="150" t="s">
        <v>260</v>
      </c>
      <c r="F6" s="162" t="s">
        <v>261</v>
      </c>
      <c r="G6" s="520"/>
      <c r="H6" s="162" t="s">
        <v>262</v>
      </c>
      <c r="I6" s="162" t="s">
        <v>263</v>
      </c>
      <c r="J6" s="520"/>
      <c r="K6" s="162" t="s">
        <v>262</v>
      </c>
      <c r="L6" s="165" t="s">
        <v>263</v>
      </c>
      <c r="M6" s="78"/>
    </row>
    <row r="7" spans="4:13">
      <c r="D7" s="6"/>
      <c r="E7" s="151" t="s">
        <v>264</v>
      </c>
      <c r="F7" s="151" t="s">
        <v>265</v>
      </c>
      <c r="G7" s="151" t="s">
        <v>266</v>
      </c>
      <c r="H7" s="151" t="s">
        <v>267</v>
      </c>
      <c r="I7" s="151" t="s">
        <v>268</v>
      </c>
      <c r="J7" s="151" t="s">
        <v>269</v>
      </c>
      <c r="K7" s="151" t="s">
        <v>270</v>
      </c>
      <c r="L7" s="152" t="s">
        <v>271</v>
      </c>
      <c r="M7" s="78"/>
    </row>
    <row r="8" spans="4:13">
      <c r="D8" s="19">
        <v>1</v>
      </c>
      <c r="E8" s="134"/>
      <c r="F8" s="166"/>
      <c r="G8" s="134"/>
      <c r="H8" s="153"/>
      <c r="I8" s="140"/>
      <c r="J8" s="134"/>
      <c r="K8" s="153"/>
      <c r="L8" s="140"/>
      <c r="M8" s="78"/>
    </row>
    <row r="9" spans="4:13">
      <c r="D9" s="19">
        <v>2</v>
      </c>
      <c r="E9" s="134"/>
      <c r="F9" s="166"/>
      <c r="G9" s="134"/>
      <c r="H9" s="153"/>
      <c r="I9" s="140"/>
      <c r="J9" s="134"/>
      <c r="K9" s="153"/>
      <c r="L9" s="140"/>
      <c r="M9" s="78"/>
    </row>
    <row r="10" spans="4:13">
      <c r="D10" s="19">
        <v>3</v>
      </c>
      <c r="E10" s="134"/>
      <c r="F10" s="166"/>
      <c r="G10" s="134"/>
      <c r="H10" s="153"/>
      <c r="I10" s="140"/>
      <c r="J10" s="134"/>
      <c r="K10" s="153"/>
      <c r="L10" s="140"/>
      <c r="M10" s="78"/>
    </row>
    <row r="11" spans="4:13">
      <c r="D11" s="19">
        <v>4</v>
      </c>
      <c r="E11" s="134"/>
      <c r="F11" s="166"/>
      <c r="G11" s="134"/>
      <c r="H11" s="153"/>
      <c r="I11" s="140"/>
      <c r="J11" s="134"/>
      <c r="K11" s="153"/>
      <c r="L11" s="140"/>
      <c r="M11" s="78"/>
    </row>
    <row r="12" spans="4:13">
      <c r="D12" s="19">
        <v>5</v>
      </c>
      <c r="E12" s="134"/>
      <c r="F12" s="166"/>
      <c r="G12" s="134"/>
      <c r="H12" s="153"/>
      <c r="I12" s="140"/>
      <c r="J12" s="134"/>
      <c r="K12" s="153"/>
      <c r="L12" s="140"/>
      <c r="M12" s="78"/>
    </row>
    <row r="13" spans="4:13">
      <c r="D13" s="19">
        <v>6</v>
      </c>
      <c r="E13" s="134"/>
      <c r="F13" s="166"/>
      <c r="G13" s="134"/>
      <c r="H13" s="153"/>
      <c r="I13" s="140"/>
      <c r="J13" s="134"/>
      <c r="K13" s="153"/>
      <c r="L13" s="140"/>
      <c r="M13" s="78"/>
    </row>
    <row r="14" spans="4:13">
      <c r="D14" s="19">
        <v>7</v>
      </c>
      <c r="E14" s="134"/>
      <c r="F14" s="166"/>
      <c r="G14" s="134"/>
      <c r="H14" s="153"/>
      <c r="I14" s="140"/>
      <c r="J14" s="134"/>
      <c r="K14" s="153"/>
      <c r="L14" s="140"/>
      <c r="M14" s="78"/>
    </row>
    <row r="15" spans="4:13">
      <c r="D15" s="19">
        <v>8</v>
      </c>
      <c r="E15" s="134"/>
      <c r="F15" s="166"/>
      <c r="G15" s="134"/>
      <c r="H15" s="153"/>
      <c r="I15" s="140"/>
      <c r="J15" s="134"/>
      <c r="K15" s="153"/>
      <c r="L15" s="140"/>
      <c r="M15" s="78"/>
    </row>
    <row r="16" spans="4:13">
      <c r="D16" s="19">
        <v>9</v>
      </c>
      <c r="E16" s="134"/>
      <c r="F16" s="166"/>
      <c r="G16" s="134"/>
      <c r="H16" s="153"/>
      <c r="I16" s="140"/>
      <c r="J16" s="134"/>
      <c r="K16" s="153"/>
      <c r="L16" s="140"/>
      <c r="M16" s="78"/>
    </row>
    <row r="17" spans="4:13">
      <c r="D17" s="19">
        <v>10</v>
      </c>
      <c r="E17" s="134"/>
      <c r="F17" s="166"/>
      <c r="G17" s="134"/>
      <c r="H17" s="153"/>
      <c r="I17" s="140"/>
      <c r="J17" s="134"/>
      <c r="K17" s="153"/>
      <c r="L17" s="140"/>
      <c r="M17" s="78"/>
    </row>
    <row r="18" spans="4:13">
      <c r="D18" s="19">
        <v>11</v>
      </c>
      <c r="E18" s="134"/>
      <c r="F18" s="166"/>
      <c r="G18" s="134"/>
      <c r="H18" s="153"/>
      <c r="I18" s="140"/>
      <c r="J18" s="134"/>
      <c r="K18" s="153"/>
      <c r="L18" s="140"/>
      <c r="M18" s="78"/>
    </row>
    <row r="19" spans="4:13">
      <c r="D19" s="19">
        <v>12</v>
      </c>
      <c r="E19" s="134"/>
      <c r="F19" s="166"/>
      <c r="G19" s="134"/>
      <c r="H19" s="153"/>
      <c r="I19" s="140"/>
      <c r="J19" s="134"/>
      <c r="K19" s="153"/>
      <c r="L19" s="140"/>
      <c r="M19" s="78"/>
    </row>
    <row r="20" spans="4:13">
      <c r="D20" s="19">
        <v>13</v>
      </c>
      <c r="E20" s="134"/>
      <c r="F20" s="166"/>
      <c r="G20" s="134"/>
      <c r="H20" s="153"/>
      <c r="I20" s="140"/>
      <c r="J20" s="134"/>
      <c r="K20" s="153"/>
      <c r="L20" s="140"/>
      <c r="M20" s="78"/>
    </row>
    <row r="21" spans="4:13">
      <c r="D21" s="19">
        <v>14</v>
      </c>
      <c r="E21" s="134"/>
      <c r="F21" s="166"/>
      <c r="G21" s="134"/>
      <c r="H21" s="153"/>
      <c r="I21" s="140"/>
      <c r="J21" s="134"/>
      <c r="K21" s="153"/>
      <c r="L21" s="140"/>
      <c r="M21" s="78"/>
    </row>
    <row r="22" spans="4:13">
      <c r="D22" s="19">
        <v>15</v>
      </c>
      <c r="E22" s="134"/>
      <c r="F22" s="166"/>
      <c r="G22" s="134"/>
      <c r="H22" s="153"/>
      <c r="I22" s="140"/>
      <c r="J22" s="134"/>
      <c r="K22" s="153"/>
      <c r="L22" s="140"/>
      <c r="M22" s="78"/>
    </row>
    <row r="23" spans="4:13">
      <c r="D23" s="19">
        <v>16</v>
      </c>
      <c r="E23" s="134"/>
      <c r="F23" s="166"/>
      <c r="G23" s="134"/>
      <c r="H23" s="153"/>
      <c r="I23" s="140"/>
      <c r="J23" s="134"/>
      <c r="K23" s="153"/>
      <c r="L23" s="140"/>
      <c r="M23" s="78"/>
    </row>
    <row r="24" spans="4:13">
      <c r="D24" s="19">
        <v>17</v>
      </c>
      <c r="E24" s="134"/>
      <c r="F24" s="166"/>
      <c r="G24" s="134"/>
      <c r="H24" s="153"/>
      <c r="I24" s="140"/>
      <c r="J24" s="134"/>
      <c r="K24" s="153"/>
      <c r="L24" s="140"/>
      <c r="M24" s="78"/>
    </row>
    <row r="25" spans="4:13">
      <c r="D25" s="19">
        <v>18</v>
      </c>
      <c r="E25" s="134"/>
      <c r="F25" s="166"/>
      <c r="G25" s="134"/>
      <c r="H25" s="153"/>
      <c r="I25" s="140"/>
      <c r="J25" s="134"/>
      <c r="K25" s="153"/>
      <c r="L25" s="140"/>
      <c r="M25" s="78"/>
    </row>
    <row r="26" spans="4:13">
      <c r="D26" s="19">
        <v>19</v>
      </c>
      <c r="E26" s="134"/>
      <c r="F26" s="166"/>
      <c r="G26" s="134"/>
      <c r="H26" s="153"/>
      <c r="I26" s="140"/>
      <c r="J26" s="134"/>
      <c r="K26" s="153"/>
      <c r="L26" s="140"/>
      <c r="M26" s="78"/>
    </row>
    <row r="27" spans="4:13">
      <c r="D27" s="19">
        <v>20</v>
      </c>
      <c r="E27" s="134"/>
      <c r="F27" s="166"/>
      <c r="G27" s="134"/>
      <c r="H27" s="153"/>
      <c r="I27" s="140"/>
      <c r="J27" s="134"/>
      <c r="K27" s="153"/>
      <c r="L27" s="140"/>
      <c r="M27" s="78"/>
    </row>
    <row r="28" spans="4:13">
      <c r="D28" s="19">
        <v>21</v>
      </c>
      <c r="E28" s="134"/>
      <c r="F28" s="166"/>
      <c r="G28" s="134"/>
      <c r="H28" s="153"/>
      <c r="I28" s="140"/>
      <c r="J28" s="134"/>
      <c r="K28" s="153"/>
      <c r="L28" s="140"/>
      <c r="M28" s="78"/>
    </row>
    <row r="29" spans="4:13">
      <c r="D29" s="19">
        <v>22</v>
      </c>
      <c r="E29" s="134"/>
      <c r="F29" s="166"/>
      <c r="G29" s="134"/>
      <c r="H29" s="153"/>
      <c r="I29" s="140"/>
      <c r="J29" s="134"/>
      <c r="K29" s="153"/>
      <c r="L29" s="140"/>
      <c r="M29" s="78"/>
    </row>
    <row r="30" spans="4:13">
      <c r="D30" s="19">
        <v>23</v>
      </c>
      <c r="E30" s="134"/>
      <c r="F30" s="166"/>
      <c r="G30" s="134"/>
      <c r="H30" s="153"/>
      <c r="I30" s="140"/>
      <c r="J30" s="134"/>
      <c r="K30" s="153"/>
      <c r="L30" s="140"/>
      <c r="M30" s="78"/>
    </row>
    <row r="31" spans="4:13">
      <c r="D31" s="19">
        <v>24</v>
      </c>
      <c r="E31" s="134"/>
      <c r="F31" s="166"/>
      <c r="G31" s="134"/>
      <c r="H31" s="153"/>
      <c r="I31" s="140"/>
      <c r="J31" s="134"/>
      <c r="K31" s="153"/>
      <c r="L31" s="140"/>
      <c r="M31" s="78"/>
    </row>
    <row r="32" spans="4:13">
      <c r="D32" s="19">
        <v>25</v>
      </c>
      <c r="E32" s="134"/>
      <c r="F32" s="166"/>
      <c r="G32" s="134"/>
      <c r="H32" s="153"/>
      <c r="I32" s="140"/>
      <c r="J32" s="134"/>
      <c r="K32" s="153"/>
      <c r="L32" s="140"/>
      <c r="M32" s="78"/>
    </row>
    <row r="33" spans="4:13">
      <c r="D33" s="19">
        <v>26</v>
      </c>
      <c r="E33" s="134"/>
      <c r="F33" s="166"/>
      <c r="G33" s="134"/>
      <c r="H33" s="153"/>
      <c r="I33" s="140"/>
      <c r="J33" s="134"/>
      <c r="K33" s="153"/>
      <c r="L33" s="140"/>
      <c r="M33" s="78"/>
    </row>
    <row r="34" spans="4:13">
      <c r="D34" s="19">
        <v>27</v>
      </c>
      <c r="E34" s="134"/>
      <c r="F34" s="166"/>
      <c r="G34" s="134"/>
      <c r="H34" s="153"/>
      <c r="I34" s="140"/>
      <c r="J34" s="134"/>
      <c r="K34" s="153"/>
      <c r="L34" s="140"/>
      <c r="M34" s="78"/>
    </row>
    <row r="35" spans="4:13">
      <c r="D35" s="19">
        <v>28</v>
      </c>
      <c r="E35" s="134"/>
      <c r="F35" s="166"/>
      <c r="G35" s="134"/>
      <c r="H35" s="153"/>
      <c r="I35" s="140"/>
      <c r="J35" s="134"/>
      <c r="K35" s="153"/>
      <c r="L35" s="140"/>
      <c r="M35" s="78"/>
    </row>
    <row r="36" spans="4:13">
      <c r="D36" s="19">
        <v>29</v>
      </c>
      <c r="E36" s="134"/>
      <c r="F36" s="166"/>
      <c r="G36" s="134"/>
      <c r="H36" s="153"/>
      <c r="I36" s="140"/>
      <c r="J36" s="134"/>
      <c r="K36" s="153"/>
      <c r="L36" s="140"/>
      <c r="M36" s="78"/>
    </row>
    <row r="37" spans="4:13">
      <c r="D37" s="19">
        <v>30</v>
      </c>
      <c r="E37" s="116" t="s">
        <v>272</v>
      </c>
      <c r="F37" s="521"/>
      <c r="G37" s="521"/>
      <c r="H37" s="355"/>
      <c r="I37" s="523">
        <f>SUM(I8:I36)</f>
        <v>0</v>
      </c>
      <c r="J37" s="358"/>
      <c r="K37" s="359"/>
      <c r="L37" s="523">
        <f>SUM(L8:L36)</f>
        <v>0</v>
      </c>
      <c r="M37" s="78"/>
    </row>
    <row r="38" spans="4:13">
      <c r="D38" s="155" t="s">
        <v>273</v>
      </c>
      <c r="E38" s="42"/>
      <c r="F38" s="5"/>
      <c r="G38" s="5"/>
      <c r="H38" s="13"/>
      <c r="I38" s="13"/>
      <c r="J38" s="13"/>
      <c r="K38" s="13"/>
      <c r="L38" s="21" t="s">
        <v>276</v>
      </c>
    </row>
    <row r="40" spans="4:13">
      <c r="D40" t="str">
        <f>VERSION_FORM</f>
        <v>VERSION 2026/01-MODIFIED FORM 242</v>
      </c>
    </row>
    <row r="42" spans="4:13" ht="15.75">
      <c r="E42" s="1" t="s">
        <v>93</v>
      </c>
    </row>
    <row r="43" spans="4:13" ht="15.75">
      <c r="E43" s="1" t="s">
        <v>164</v>
      </c>
    </row>
    <row r="44" spans="4:13" ht="15.75">
      <c r="E44" s="1" t="s">
        <v>95</v>
      </c>
    </row>
    <row r="45" spans="4:13" ht="15.75">
      <c r="E45" s="1"/>
    </row>
    <row r="46" spans="4:13" ht="15.75">
      <c r="E46" s="1" t="s">
        <v>96</v>
      </c>
    </row>
    <row r="47" spans="4:13" ht="15.75">
      <c r="E47" s="1" t="s">
        <v>275</v>
      </c>
    </row>
  </sheetData>
  <sheetProtection sheet="1" objects="1" scenarios="1"/>
  <printOptions horizontalCentered="1" verticalCentered="1"/>
  <pageMargins left="0.25" right="0.25" top="0.25" bottom="0.219444444444444" header="0.5" footer="0.5"/>
  <pageSetup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D1:M47"/>
  <sheetViews>
    <sheetView showOutlineSymbols="0" zoomScale="87" workbookViewId="0">
      <selection activeCell="K14" sqref="K14"/>
    </sheetView>
  </sheetViews>
  <sheetFormatPr defaultColWidth="9.6640625" defaultRowHeight="15"/>
  <cols>
    <col min="1" max="3" width="9.6640625" customWidth="1"/>
    <col min="4" max="4" width="3.6640625" customWidth="1"/>
    <col min="5" max="5" width="26.6640625" customWidth="1"/>
    <col min="6" max="6" width="6.6640625" customWidth="1"/>
    <col min="7" max="7" width="20.6640625" customWidth="1"/>
    <col min="8" max="8" width="6.6640625" customWidth="1"/>
    <col min="9" max="9" width="12.6640625" customWidth="1"/>
    <col min="10" max="10" width="20.6640625" customWidth="1"/>
    <col min="11" max="11" width="6.6640625" customWidth="1"/>
    <col min="12" max="12" width="12.6640625" customWidth="1"/>
  </cols>
  <sheetData>
    <row r="1" spans="4:13">
      <c r="D1" s="357">
        <f>Facility_Name</f>
        <v>0</v>
      </c>
      <c r="E1" s="356"/>
      <c r="F1" s="325"/>
      <c r="G1" s="21" t="s">
        <v>98</v>
      </c>
      <c r="H1" s="324"/>
      <c r="I1" s="167" t="s">
        <v>102</v>
      </c>
      <c r="J1" s="318" t="str">
        <f>T(Clinic_IDNumber)</f>
        <v/>
      </c>
      <c r="K1" s="169"/>
      <c r="L1" s="89" t="s">
        <v>253</v>
      </c>
      <c r="M1" s="78"/>
    </row>
    <row r="2" spans="4:13">
      <c r="D2" s="69"/>
      <c r="E2" s="77" t="s">
        <v>254</v>
      </c>
      <c r="F2" s="34" t="s">
        <v>103</v>
      </c>
      <c r="G2" s="319">
        <f>Beg_Date</f>
        <v>0</v>
      </c>
      <c r="H2" s="4"/>
      <c r="I2" s="8"/>
      <c r="J2" s="67"/>
      <c r="K2" s="4"/>
      <c r="L2" s="84"/>
      <c r="M2" s="78"/>
    </row>
    <row r="3" spans="4:13">
      <c r="D3" s="73"/>
      <c r="E3" s="76"/>
      <c r="F3" s="34" t="s">
        <v>107</v>
      </c>
      <c r="G3" s="319">
        <f>End_Date</f>
        <v>0</v>
      </c>
      <c r="H3" s="4"/>
      <c r="I3" s="8"/>
      <c r="J3" s="67"/>
      <c r="K3" s="4"/>
      <c r="L3" s="93"/>
      <c r="M3" s="78"/>
    </row>
    <row r="4" spans="4:13">
      <c r="D4" s="12"/>
      <c r="E4" s="42"/>
      <c r="F4" s="6"/>
      <c r="G4" s="462" t="s">
        <v>255</v>
      </c>
      <c r="H4" s="463"/>
      <c r="I4" s="465"/>
      <c r="J4" s="462" t="s">
        <v>256</v>
      </c>
      <c r="K4" s="463"/>
      <c r="L4" s="464"/>
      <c r="M4" s="78"/>
    </row>
    <row r="5" spans="4:13">
      <c r="D5" s="12"/>
      <c r="E5" s="4"/>
      <c r="F5" s="162" t="s">
        <v>257</v>
      </c>
      <c r="G5" s="163" t="s">
        <v>118</v>
      </c>
      <c r="H5" s="163" t="s">
        <v>258</v>
      </c>
      <c r="I5" s="163" t="s">
        <v>259</v>
      </c>
      <c r="J5" s="163" t="s">
        <v>118</v>
      </c>
      <c r="K5" s="163" t="s">
        <v>258</v>
      </c>
      <c r="L5" s="164" t="s">
        <v>259</v>
      </c>
      <c r="M5" s="78"/>
    </row>
    <row r="6" spans="4:13" ht="15.75">
      <c r="D6" s="12"/>
      <c r="E6" s="150" t="s">
        <v>260</v>
      </c>
      <c r="F6" s="162" t="s">
        <v>261</v>
      </c>
      <c r="G6" s="520"/>
      <c r="H6" s="162" t="s">
        <v>262</v>
      </c>
      <c r="I6" s="162" t="s">
        <v>263</v>
      </c>
      <c r="J6" s="520"/>
      <c r="K6" s="162" t="s">
        <v>262</v>
      </c>
      <c r="L6" s="165" t="s">
        <v>263</v>
      </c>
      <c r="M6" s="78"/>
    </row>
    <row r="7" spans="4:13">
      <c r="D7" s="6"/>
      <c r="E7" s="151" t="s">
        <v>264</v>
      </c>
      <c r="F7" s="151" t="s">
        <v>265</v>
      </c>
      <c r="G7" s="151" t="s">
        <v>266</v>
      </c>
      <c r="H7" s="151" t="s">
        <v>267</v>
      </c>
      <c r="I7" s="151" t="s">
        <v>268</v>
      </c>
      <c r="J7" s="151" t="s">
        <v>269</v>
      </c>
      <c r="K7" s="151" t="s">
        <v>270</v>
      </c>
      <c r="L7" s="152" t="s">
        <v>271</v>
      </c>
      <c r="M7" s="78"/>
    </row>
    <row r="8" spans="4:13">
      <c r="D8" s="19">
        <v>1</v>
      </c>
      <c r="E8" s="134"/>
      <c r="F8" s="166"/>
      <c r="G8" s="134"/>
      <c r="H8" s="153"/>
      <c r="I8" s="140"/>
      <c r="J8" s="134"/>
      <c r="K8" s="153"/>
      <c r="L8" s="140"/>
      <c r="M8" s="78"/>
    </row>
    <row r="9" spans="4:13">
      <c r="D9" s="19">
        <v>2</v>
      </c>
      <c r="E9" s="134"/>
      <c r="F9" s="166"/>
      <c r="G9" s="134"/>
      <c r="H9" s="153"/>
      <c r="I9" s="140"/>
      <c r="J9" s="134"/>
      <c r="K9" s="153"/>
      <c r="L9" s="140"/>
      <c r="M9" s="78"/>
    </row>
    <row r="10" spans="4:13">
      <c r="D10" s="19">
        <v>3</v>
      </c>
      <c r="E10" s="134"/>
      <c r="F10" s="166"/>
      <c r="G10" s="134"/>
      <c r="H10" s="153"/>
      <c r="I10" s="140"/>
      <c r="J10" s="134"/>
      <c r="K10" s="153"/>
      <c r="L10" s="140"/>
      <c r="M10" s="78"/>
    </row>
    <row r="11" spans="4:13">
      <c r="D11" s="19">
        <v>4</v>
      </c>
      <c r="E11" s="134"/>
      <c r="F11" s="166"/>
      <c r="G11" s="134"/>
      <c r="H11" s="153"/>
      <c r="I11" s="140"/>
      <c r="J11" s="134"/>
      <c r="K11" s="153"/>
      <c r="L11" s="140"/>
      <c r="M11" s="78"/>
    </row>
    <row r="12" spans="4:13">
      <c r="D12" s="19">
        <v>5</v>
      </c>
      <c r="E12" s="134"/>
      <c r="F12" s="166"/>
      <c r="G12" s="134"/>
      <c r="H12" s="153"/>
      <c r="I12" s="140"/>
      <c r="J12" s="134"/>
      <c r="K12" s="153"/>
      <c r="L12" s="140"/>
      <c r="M12" s="78"/>
    </row>
    <row r="13" spans="4:13">
      <c r="D13" s="19">
        <v>6</v>
      </c>
      <c r="E13" s="134"/>
      <c r="F13" s="166"/>
      <c r="G13" s="134"/>
      <c r="H13" s="153"/>
      <c r="I13" s="140"/>
      <c r="J13" s="134"/>
      <c r="K13" s="153"/>
      <c r="L13" s="140"/>
      <c r="M13" s="78"/>
    </row>
    <row r="14" spans="4:13">
      <c r="D14" s="19">
        <v>7</v>
      </c>
      <c r="E14" s="134"/>
      <c r="F14" s="166"/>
      <c r="G14" s="134"/>
      <c r="H14" s="153"/>
      <c r="I14" s="140"/>
      <c r="J14" s="134"/>
      <c r="K14" s="153"/>
      <c r="L14" s="140"/>
      <c r="M14" s="78"/>
    </row>
    <row r="15" spans="4:13">
      <c r="D15" s="19">
        <v>8</v>
      </c>
      <c r="E15" s="134"/>
      <c r="F15" s="166"/>
      <c r="G15" s="134"/>
      <c r="H15" s="153"/>
      <c r="I15" s="140"/>
      <c r="J15" s="134"/>
      <c r="K15" s="153"/>
      <c r="L15" s="140"/>
      <c r="M15" s="78"/>
    </row>
    <row r="16" spans="4:13">
      <c r="D16" s="19">
        <v>9</v>
      </c>
      <c r="E16" s="134"/>
      <c r="F16" s="166"/>
      <c r="G16" s="134"/>
      <c r="H16" s="153"/>
      <c r="I16" s="140"/>
      <c r="J16" s="134"/>
      <c r="K16" s="153"/>
      <c r="L16" s="140"/>
      <c r="M16" s="78"/>
    </row>
    <row r="17" spans="4:13">
      <c r="D17" s="19">
        <v>10</v>
      </c>
      <c r="E17" s="134"/>
      <c r="F17" s="166"/>
      <c r="G17" s="134"/>
      <c r="H17" s="153"/>
      <c r="I17" s="140"/>
      <c r="J17" s="134"/>
      <c r="K17" s="153"/>
      <c r="L17" s="140"/>
      <c r="M17" s="78"/>
    </row>
    <row r="18" spans="4:13">
      <c r="D18" s="19">
        <v>11</v>
      </c>
      <c r="E18" s="134"/>
      <c r="F18" s="166"/>
      <c r="G18" s="134"/>
      <c r="H18" s="153"/>
      <c r="I18" s="140"/>
      <c r="J18" s="134"/>
      <c r="K18" s="153"/>
      <c r="L18" s="140"/>
      <c r="M18" s="78"/>
    </row>
    <row r="19" spans="4:13">
      <c r="D19" s="19">
        <v>12</v>
      </c>
      <c r="E19" s="134"/>
      <c r="F19" s="166"/>
      <c r="G19" s="134"/>
      <c r="H19" s="153"/>
      <c r="I19" s="140"/>
      <c r="J19" s="134"/>
      <c r="K19" s="153"/>
      <c r="L19" s="140"/>
      <c r="M19" s="78"/>
    </row>
    <row r="20" spans="4:13">
      <c r="D20" s="19">
        <v>13</v>
      </c>
      <c r="E20" s="134"/>
      <c r="F20" s="166"/>
      <c r="G20" s="134"/>
      <c r="H20" s="153"/>
      <c r="I20" s="140"/>
      <c r="J20" s="134"/>
      <c r="K20" s="153"/>
      <c r="L20" s="140"/>
      <c r="M20" s="78"/>
    </row>
    <row r="21" spans="4:13">
      <c r="D21" s="19">
        <v>14</v>
      </c>
      <c r="E21" s="134"/>
      <c r="F21" s="166"/>
      <c r="G21" s="134"/>
      <c r="H21" s="153"/>
      <c r="I21" s="140"/>
      <c r="J21" s="134"/>
      <c r="K21" s="153"/>
      <c r="L21" s="140"/>
      <c r="M21" s="78"/>
    </row>
    <row r="22" spans="4:13">
      <c r="D22" s="19">
        <v>15</v>
      </c>
      <c r="E22" s="134"/>
      <c r="F22" s="166"/>
      <c r="G22" s="134"/>
      <c r="H22" s="153"/>
      <c r="I22" s="140"/>
      <c r="J22" s="134"/>
      <c r="K22" s="153"/>
      <c r="L22" s="140"/>
      <c r="M22" s="78"/>
    </row>
    <row r="23" spans="4:13">
      <c r="D23" s="19">
        <v>16</v>
      </c>
      <c r="E23" s="134"/>
      <c r="F23" s="166"/>
      <c r="G23" s="134"/>
      <c r="H23" s="153"/>
      <c r="I23" s="140"/>
      <c r="J23" s="134"/>
      <c r="K23" s="153"/>
      <c r="L23" s="140"/>
      <c r="M23" s="78"/>
    </row>
    <row r="24" spans="4:13">
      <c r="D24" s="19">
        <v>17</v>
      </c>
      <c r="E24" s="134"/>
      <c r="F24" s="166"/>
      <c r="G24" s="134"/>
      <c r="H24" s="153"/>
      <c r="I24" s="140"/>
      <c r="J24" s="134"/>
      <c r="K24" s="153"/>
      <c r="L24" s="140"/>
      <c r="M24" s="78"/>
    </row>
    <row r="25" spans="4:13">
      <c r="D25" s="19">
        <v>18</v>
      </c>
      <c r="E25" s="134"/>
      <c r="F25" s="166"/>
      <c r="G25" s="134"/>
      <c r="H25" s="153"/>
      <c r="I25" s="140"/>
      <c r="J25" s="134"/>
      <c r="K25" s="153"/>
      <c r="L25" s="140"/>
      <c r="M25" s="78"/>
    </row>
    <row r="26" spans="4:13">
      <c r="D26" s="19">
        <v>19</v>
      </c>
      <c r="E26" s="134"/>
      <c r="F26" s="166"/>
      <c r="G26" s="134"/>
      <c r="H26" s="153"/>
      <c r="I26" s="140"/>
      <c r="J26" s="134"/>
      <c r="K26" s="153"/>
      <c r="L26" s="140"/>
      <c r="M26" s="78"/>
    </row>
    <row r="27" spans="4:13">
      <c r="D27" s="19">
        <v>20</v>
      </c>
      <c r="E27" s="134"/>
      <c r="F27" s="166"/>
      <c r="G27" s="134"/>
      <c r="H27" s="153"/>
      <c r="I27" s="140"/>
      <c r="J27" s="134"/>
      <c r="K27" s="153"/>
      <c r="L27" s="140"/>
      <c r="M27" s="78"/>
    </row>
    <row r="28" spans="4:13">
      <c r="D28" s="19">
        <v>21</v>
      </c>
      <c r="E28" s="134"/>
      <c r="F28" s="166"/>
      <c r="G28" s="134"/>
      <c r="H28" s="153"/>
      <c r="I28" s="140"/>
      <c r="J28" s="134"/>
      <c r="K28" s="153"/>
      <c r="L28" s="140"/>
      <c r="M28" s="78"/>
    </row>
    <row r="29" spans="4:13">
      <c r="D29" s="19">
        <v>22</v>
      </c>
      <c r="E29" s="134"/>
      <c r="F29" s="166"/>
      <c r="G29" s="134"/>
      <c r="H29" s="153"/>
      <c r="I29" s="140"/>
      <c r="J29" s="134"/>
      <c r="K29" s="153"/>
      <c r="L29" s="140"/>
      <c r="M29" s="78"/>
    </row>
    <row r="30" spans="4:13">
      <c r="D30" s="19">
        <v>23</v>
      </c>
      <c r="E30" s="134"/>
      <c r="F30" s="166"/>
      <c r="G30" s="134"/>
      <c r="H30" s="153"/>
      <c r="I30" s="140"/>
      <c r="J30" s="134"/>
      <c r="K30" s="153"/>
      <c r="L30" s="140"/>
      <c r="M30" s="78"/>
    </row>
    <row r="31" spans="4:13">
      <c r="D31" s="19">
        <v>24</v>
      </c>
      <c r="E31" s="134"/>
      <c r="F31" s="166"/>
      <c r="G31" s="134"/>
      <c r="H31" s="153"/>
      <c r="I31" s="140"/>
      <c r="J31" s="134"/>
      <c r="K31" s="153"/>
      <c r="L31" s="140"/>
      <c r="M31" s="78"/>
    </row>
    <row r="32" spans="4:13">
      <c r="D32" s="19">
        <v>25</v>
      </c>
      <c r="E32" s="134"/>
      <c r="F32" s="166"/>
      <c r="G32" s="134"/>
      <c r="H32" s="153"/>
      <c r="I32" s="140"/>
      <c r="J32" s="134"/>
      <c r="K32" s="153"/>
      <c r="L32" s="140"/>
      <c r="M32" s="78"/>
    </row>
    <row r="33" spans="4:13">
      <c r="D33" s="19">
        <v>26</v>
      </c>
      <c r="E33" s="134"/>
      <c r="F33" s="166"/>
      <c r="G33" s="134"/>
      <c r="H33" s="153"/>
      <c r="I33" s="140"/>
      <c r="J33" s="134"/>
      <c r="K33" s="153"/>
      <c r="L33" s="140"/>
      <c r="M33" s="78"/>
    </row>
    <row r="34" spans="4:13">
      <c r="D34" s="19">
        <v>27</v>
      </c>
      <c r="E34" s="134"/>
      <c r="F34" s="166"/>
      <c r="G34" s="134"/>
      <c r="H34" s="153"/>
      <c r="I34" s="140"/>
      <c r="J34" s="134"/>
      <c r="K34" s="153"/>
      <c r="L34" s="140"/>
      <c r="M34" s="78"/>
    </row>
    <row r="35" spans="4:13">
      <c r="D35" s="19">
        <v>28</v>
      </c>
      <c r="E35" s="134"/>
      <c r="F35" s="166"/>
      <c r="G35" s="134"/>
      <c r="H35" s="153"/>
      <c r="I35" s="140"/>
      <c r="J35" s="134"/>
      <c r="K35" s="153"/>
      <c r="L35" s="140"/>
      <c r="M35" s="78"/>
    </row>
    <row r="36" spans="4:13">
      <c r="D36" s="19">
        <v>29</v>
      </c>
      <c r="E36" s="134"/>
      <c r="F36" s="166"/>
      <c r="G36" s="134"/>
      <c r="H36" s="153"/>
      <c r="I36" s="140"/>
      <c r="J36" s="134"/>
      <c r="K36" s="153"/>
      <c r="L36" s="140"/>
      <c r="M36" s="78"/>
    </row>
    <row r="37" spans="4:13">
      <c r="D37" s="19">
        <v>30</v>
      </c>
      <c r="E37" s="116" t="s">
        <v>272</v>
      </c>
      <c r="F37" s="521"/>
      <c r="G37" s="521"/>
      <c r="H37" s="355"/>
      <c r="I37" s="523">
        <f>SUM(I8:I36)</f>
        <v>0</v>
      </c>
      <c r="J37" s="358"/>
      <c r="K37" s="359"/>
      <c r="L37" s="523">
        <f>SUM(L8:L36)</f>
        <v>0</v>
      </c>
      <c r="M37" s="78"/>
    </row>
    <row r="38" spans="4:13">
      <c r="D38" s="155" t="s">
        <v>273</v>
      </c>
      <c r="E38" s="42"/>
      <c r="F38" s="5"/>
      <c r="G38" s="5"/>
      <c r="H38" s="13"/>
      <c r="I38" s="13"/>
      <c r="J38" s="13"/>
      <c r="K38" s="13"/>
      <c r="L38" s="21" t="s">
        <v>277</v>
      </c>
    </row>
    <row r="40" spans="4:13">
      <c r="D40" t="str">
        <f>VERSION_FORM</f>
        <v>VERSION 2026/01-MODIFIED FORM 242</v>
      </c>
    </row>
    <row r="42" spans="4:13" ht="15.75">
      <c r="E42" s="1" t="s">
        <v>93</v>
      </c>
    </row>
    <row r="43" spans="4:13" ht="15.75">
      <c r="E43" s="1" t="s">
        <v>164</v>
      </c>
    </row>
    <row r="44" spans="4:13" ht="15.75">
      <c r="E44" s="1" t="s">
        <v>95</v>
      </c>
    </row>
    <row r="45" spans="4:13" ht="15.75">
      <c r="E45" s="1"/>
    </row>
    <row r="46" spans="4:13" ht="15.75">
      <c r="E46" s="1" t="s">
        <v>96</v>
      </c>
    </row>
    <row r="47" spans="4:13" ht="15.75">
      <c r="E47" s="1" t="s">
        <v>275</v>
      </c>
    </row>
  </sheetData>
  <sheetProtection sheet="1" objects="1" scenarios="1"/>
  <printOptions horizontalCentered="1" verticalCentered="1"/>
  <pageMargins left="0.25" right="0.25" top="0.25" bottom="0.219444444444444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6086a6a0384c0d9c75b477a53516c2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62191c95823186904a6e742a71550e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738A5-F305-4D6C-BFDC-BF9E2A7B27EB}"/>
</file>

<file path=customXml/itemProps2.xml><?xml version="1.0" encoding="utf-8"?>
<ds:datastoreItem xmlns:ds="http://schemas.openxmlformats.org/officeDocument/2006/customXml" ds:itemID="{337D6566-EEE3-4C78-B45A-DFA0045F8A17}"/>
</file>

<file path=customXml/itemProps3.xml><?xml version="1.0" encoding="utf-8"?>
<ds:datastoreItem xmlns:ds="http://schemas.openxmlformats.org/officeDocument/2006/customXml" ds:itemID="{128E6A33-B3E6-4AB4-988F-3D840C21D084}"/>
</file>

<file path=customXml/itemProps4.xml><?xml version="1.0" encoding="utf-8"?>
<ds:datastoreItem xmlns:ds="http://schemas.openxmlformats.org/officeDocument/2006/customXml" ds:itemID="{6BC2D609-07FF-4199-A066-34D3656019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Hulskotter, Randy</dc:creator>
  <cp:keywords/>
  <dc:description/>
  <cp:lastModifiedBy/>
  <cp:revision/>
  <dcterms:created xsi:type="dcterms:W3CDTF">1999-10-05T14:55:42Z</dcterms:created>
  <dcterms:modified xsi:type="dcterms:W3CDTF">2026-01-14T18:30:30Z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PageContent">
    <vt:lpwstr/>
  </property>
  <property fmtid="{D5CDD505-2E9C-101B-9397-08002B2CF9AE}" pid="3" name="HeaderStyleDefinitions">
    <vt:lpwstr/>
  </property>
  <property fmtid="{D5CDD505-2E9C-101B-9397-08002B2CF9AE}" pid="4" name="display_urn:schemas-microsoft-com:office:office#Editor">
    <vt:lpwstr>Monahan, Tim</vt:lpwstr>
  </property>
  <property fmtid="{D5CDD505-2E9C-101B-9397-08002B2CF9AE}" pid="5" name="TemplateUrl">
    <vt:lpwstr/>
  </property>
  <property fmtid="{D5CDD505-2E9C-101B-9397-08002B2CF9AE}" pid="6" name="PublishingRollupImage">
    <vt:lpwstr/>
  </property>
  <property fmtid="{D5CDD505-2E9C-101B-9397-08002B2CF9AE}" pid="7" name="Audience">
    <vt:lpwstr/>
  </property>
  <property fmtid="{D5CDD505-2E9C-101B-9397-08002B2CF9AE}" pid="8" name="Order">
    <vt:lpwstr>195300.000000000</vt:lpwstr>
  </property>
  <property fmtid="{D5CDD505-2E9C-101B-9397-08002B2CF9AE}" pid="9" name="xd_ProgID">
    <vt:lpwstr/>
  </property>
  <property fmtid="{D5CDD505-2E9C-101B-9397-08002B2CF9AE}" pid="10" name="PublishingContactPicture">
    <vt:lpwstr/>
  </property>
  <property fmtid="{D5CDD505-2E9C-101B-9397-08002B2CF9AE}" pid="11" name="PublishingVariationGroupID">
    <vt:lpwstr/>
  </property>
  <property fmtid="{D5CDD505-2E9C-101B-9397-08002B2CF9AE}" pid="12" name="display_urn:schemas-microsoft-com:office:office#Author">
    <vt:lpwstr>Monahan, Tim</vt:lpwstr>
  </property>
  <property fmtid="{D5CDD505-2E9C-101B-9397-08002B2CF9AE}" pid="13" name="PublishingVariationRelationshipLinkFieldID">
    <vt:lpwstr/>
  </property>
  <property fmtid="{D5CDD505-2E9C-101B-9397-08002B2CF9AE}" pid="14" name="ArticleByLine">
    <vt:lpwstr/>
  </property>
  <property fmtid="{D5CDD505-2E9C-101B-9397-08002B2CF9AE}" pid="15" name="PublishingImageCaption">
    <vt:lpwstr/>
  </property>
  <property fmtid="{D5CDD505-2E9C-101B-9397-08002B2CF9AE}" pid="16" name="PublishingContactName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Comments">
    <vt:lpwstr/>
  </property>
  <property fmtid="{D5CDD505-2E9C-101B-9397-08002B2CF9AE}" pid="20" name="PublishingContactEmail">
    <vt:lpwstr/>
  </property>
  <property fmtid="{D5CDD505-2E9C-101B-9397-08002B2CF9AE}" pid="21" name="PublishingPageLayout">
    <vt:lpwstr/>
  </property>
  <property fmtid="{D5CDD505-2E9C-101B-9397-08002B2CF9AE}" pid="22" name="PublishingPageImage">
    <vt:lpwstr/>
  </property>
  <property fmtid="{D5CDD505-2E9C-101B-9397-08002B2CF9AE}" pid="23" name="SummaryLinks">
    <vt:lpwstr/>
  </property>
</Properties>
</file>